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26" i="6"/>
  <c r="G10" i="5"/>
  <c r="G15" i="4"/>
  <c r="G10" i="3"/>
  <c r="G15" i="2"/>
  <c r="G19" i="1"/>
  <c r="H26" i="6"/>
  <c r="H10" i="5"/>
  <c r="H15" i="4"/>
  <c r="H10" i="3"/>
  <c r="H15" i="2"/>
  <c r="H19" i="1"/>
</calcChain>
</file>

<file path=xl/sharedStrings.xml><?xml version="1.0" encoding="utf-8"?>
<sst xmlns="http://schemas.openxmlformats.org/spreadsheetml/2006/main" count="321" uniqueCount="188">
  <si>
    <t>Redni broj</t>
  </si>
  <si>
    <t>Naziv opreme</t>
  </si>
  <si>
    <t>Model</t>
  </si>
  <si>
    <t>Proizvođač</t>
  </si>
  <si>
    <t>Količina</t>
  </si>
  <si>
    <t>Vrednost</t>
  </si>
  <si>
    <t>Donator</t>
  </si>
  <si>
    <t>Monitor</t>
  </si>
  <si>
    <t>UKUPNO</t>
  </si>
  <si>
    <t>Štampač</t>
  </si>
  <si>
    <t>Analizator</t>
  </si>
  <si>
    <t>Advia centaur CP</t>
  </si>
  <si>
    <t>Dermoskop</t>
  </si>
  <si>
    <t>Oktal pharma</t>
  </si>
  <si>
    <t>dl 100</t>
  </si>
  <si>
    <t>Dermalite</t>
  </si>
  <si>
    <t>Pulsni oksimetar neonatalni</t>
  </si>
  <si>
    <t>Pulse oximetar Oximax N560</t>
  </si>
  <si>
    <t>Glukoze analyzer</t>
  </si>
  <si>
    <t xml:space="preserve">GA3 </t>
  </si>
  <si>
    <t>Kabe Labortechnik</t>
  </si>
  <si>
    <t>bs 400</t>
  </si>
  <si>
    <t>Mindray</t>
  </si>
  <si>
    <t>bcs xp</t>
  </si>
  <si>
    <t>Radna stanica</t>
  </si>
  <si>
    <t xml:space="preserve">Beolaser </t>
  </si>
  <si>
    <t>HP</t>
  </si>
  <si>
    <t xml:space="preserve">Barco </t>
  </si>
  <si>
    <t>Aparat za hemodijalizu</t>
  </si>
  <si>
    <t>4008s classic</t>
  </si>
  <si>
    <t>Fresenius</t>
  </si>
  <si>
    <t>Reanimacioni sto za bebe</t>
  </si>
  <si>
    <t>Drager</t>
  </si>
  <si>
    <t>Kardiotokograf</t>
  </si>
  <si>
    <t>Bistos BT</t>
  </si>
  <si>
    <t>350 LCD</t>
  </si>
  <si>
    <t>Lampa čeona</t>
  </si>
  <si>
    <t>Actavis</t>
  </si>
  <si>
    <t>Inell</t>
  </si>
  <si>
    <t>Professional medic</t>
  </si>
  <si>
    <t>vs 800</t>
  </si>
  <si>
    <t>Vital singh</t>
  </si>
  <si>
    <t>pm 60</t>
  </si>
  <si>
    <t>Analizator biohemijski</t>
  </si>
  <si>
    <t>au 680</t>
  </si>
  <si>
    <t>Beckman coulter</t>
  </si>
  <si>
    <t>Analizator imunohemijski</t>
  </si>
  <si>
    <t>acc ess2</t>
  </si>
  <si>
    <t xml:space="preserve">EKG aparat </t>
  </si>
  <si>
    <t>r3</t>
  </si>
  <si>
    <t>Mindray Beneheart</t>
  </si>
  <si>
    <t>bactec 9050</t>
  </si>
  <si>
    <t>Becton Dickinson</t>
  </si>
  <si>
    <t>Pumpe za infuziju</t>
  </si>
  <si>
    <t>Petrović Dejan</t>
  </si>
  <si>
    <t>Braun</t>
  </si>
  <si>
    <t>Aspirator</t>
  </si>
  <si>
    <t>tip 320s</t>
  </si>
  <si>
    <t>Abena Vernebler</t>
  </si>
  <si>
    <t>Pacs sistem</t>
  </si>
  <si>
    <t>Alpha imaging</t>
  </si>
  <si>
    <t>Fujifilm SYNAPSE</t>
  </si>
  <si>
    <t>Cr sistem</t>
  </si>
  <si>
    <t>kapsula xl II</t>
  </si>
  <si>
    <t>FUJIFILM</t>
  </si>
  <si>
    <t>drypix</t>
  </si>
  <si>
    <t>fujifilm</t>
  </si>
  <si>
    <t>Spirometar</t>
  </si>
  <si>
    <t>Medicina Milošević</t>
  </si>
  <si>
    <t>Vyntus spiro</t>
  </si>
  <si>
    <t>UZ aparat</t>
  </si>
  <si>
    <t>Medigala</t>
  </si>
  <si>
    <t>dc7</t>
  </si>
  <si>
    <t>Stolica el. za podizanje pacijenata</t>
  </si>
  <si>
    <t>Orca</t>
  </si>
  <si>
    <t>Crkva Jasenak</t>
  </si>
  <si>
    <t>Space labs medica USA</t>
  </si>
  <si>
    <t>Pulsni oximetar</t>
  </si>
  <si>
    <t>ox1000</t>
  </si>
  <si>
    <t>Bruker</t>
  </si>
  <si>
    <t>Timpanometar</t>
  </si>
  <si>
    <t>Audio BM</t>
  </si>
  <si>
    <t>otoflex</t>
  </si>
  <si>
    <t>Madsen</t>
  </si>
  <si>
    <t>twin plus</t>
  </si>
  <si>
    <t>Evolis</t>
  </si>
  <si>
    <t>Pacijent monitor</t>
  </si>
  <si>
    <t>Ministarstvo zdravlja</t>
  </si>
  <si>
    <t>Video gastroskop</t>
  </si>
  <si>
    <t>Paroco</t>
  </si>
  <si>
    <t>serija 500</t>
  </si>
  <si>
    <t>Fujifilm</t>
  </si>
  <si>
    <t>Inhalator</t>
  </si>
  <si>
    <t>Društvo srpskih lekara i teh. Nemačke</t>
  </si>
  <si>
    <t>Pari</t>
  </si>
  <si>
    <t>Carbotech industrije</t>
  </si>
  <si>
    <t>spiro conect</t>
  </si>
  <si>
    <t xml:space="preserve">5008s </t>
  </si>
  <si>
    <t>Uređaj za skrining uha za bebe</t>
  </si>
  <si>
    <t>OtoRead screening</t>
  </si>
  <si>
    <t>Protokomer za inhalator</t>
  </si>
  <si>
    <t>tri lux</t>
  </si>
  <si>
    <t>Ovlaživač</t>
  </si>
  <si>
    <t>babler</t>
  </si>
  <si>
    <t>Video endoskop</t>
  </si>
  <si>
    <t>Petrol L LPG Serbia</t>
  </si>
  <si>
    <t>ec-590wi-4</t>
  </si>
  <si>
    <t>Elektrohirurška jedinica</t>
  </si>
  <si>
    <t xml:space="preserve">Premium surgical </t>
  </si>
  <si>
    <t>forcetrait</t>
  </si>
  <si>
    <t>Pumpa sukciona</t>
  </si>
  <si>
    <t>Vlada Japan</t>
  </si>
  <si>
    <t>Sanko Manufac.</t>
  </si>
  <si>
    <t>5008s</t>
  </si>
  <si>
    <t>sa PDV</t>
  </si>
  <si>
    <t>Portabilni ultrazvučni aparat sa 5 sondi</t>
  </si>
  <si>
    <t>Vlada Japana</t>
  </si>
  <si>
    <t>Noblus</t>
  </si>
  <si>
    <t>Hitachi medical corporation Japan</t>
  </si>
  <si>
    <t>fcr prima tm</t>
  </si>
  <si>
    <t>drypix smart 6000</t>
  </si>
  <si>
    <t>Synapse</t>
  </si>
  <si>
    <t>Hematološki analizator</t>
  </si>
  <si>
    <t>dxh 500</t>
  </si>
  <si>
    <t>Beckman Coulter USA</t>
  </si>
  <si>
    <t>Eve izvor svetla i hd</t>
  </si>
  <si>
    <t>Grad Smederevo</t>
  </si>
  <si>
    <t>dc70t</t>
  </si>
  <si>
    <t>B Braun</t>
  </si>
  <si>
    <t>Ecomedico</t>
  </si>
  <si>
    <t>Aparat tens -2</t>
  </si>
  <si>
    <t>Aparat ecomedico terapija ultrazvukom</t>
  </si>
  <si>
    <t>Aparat za grejanje krvi i rastvora</t>
  </si>
  <si>
    <t>The surgical company internacional Holandija</t>
  </si>
  <si>
    <t>Led reflektor</t>
  </si>
  <si>
    <t>evo-acem</t>
  </si>
  <si>
    <t>Lepilica za potrebe varenja folija za plazma sterilizaciju</t>
  </si>
  <si>
    <t>Tutnauer Izrael</t>
  </si>
  <si>
    <t>Biološki inkubator za kontrolu plazma sterilizacije</t>
  </si>
  <si>
    <t>Hemijski indikator za kontrolu plazma sterilizacije</t>
  </si>
  <si>
    <t>Rolna za sterilizaciju</t>
  </si>
  <si>
    <t>tayvec 250mm</t>
  </si>
  <si>
    <t>va10</t>
  </si>
  <si>
    <t>Exavac</t>
  </si>
  <si>
    <t xml:space="preserve">Aparat exavac </t>
  </si>
  <si>
    <t>ecg2150</t>
  </si>
  <si>
    <t>Nixon Japan</t>
  </si>
  <si>
    <t>Krevet za transport pacijenata sa stalkom za infuziju, ogradama i točkovima</t>
  </si>
  <si>
    <t>md906/3</t>
  </si>
  <si>
    <t>BSP Pančevo</t>
  </si>
  <si>
    <t>Eurodijagnostika d.o.o Novi Sad</t>
  </si>
  <si>
    <t>Fond B92 Beograd</t>
  </si>
  <si>
    <t xml:space="preserve">Euromedicina </t>
  </si>
  <si>
    <t>Labteh d.o.o Beograd</t>
  </si>
  <si>
    <t>Interlab d.o.o Beograd</t>
  </si>
  <si>
    <t>Fresenius medical care Srbija</t>
  </si>
  <si>
    <t>Makler d.o.o Beograd</t>
  </si>
  <si>
    <t>Vicor d.o.o Beograd</t>
  </si>
  <si>
    <t>Aparat za hem. kult.</t>
  </si>
  <si>
    <t xml:space="preserve">Fresenius medical care Srbija </t>
  </si>
  <si>
    <t>Blic fondacija Beograd</t>
  </si>
  <si>
    <t>Drager tehnika d.o.o Beograd</t>
  </si>
  <si>
    <t>Fresenius medica lcare Srbija</t>
  </si>
  <si>
    <t>Fresnius medical care Srbija</t>
  </si>
  <si>
    <t>Sistem za digitalizaciju radiografskih snimaka i fosfornim folijama za radiografiju i mamografiju</t>
  </si>
  <si>
    <t>Alpha Imaging d.o.o Beograd</t>
  </si>
  <si>
    <t>Laserski medicinski štampač</t>
  </si>
  <si>
    <t>Fujifilm medical sistems USA</t>
  </si>
  <si>
    <t>Fujifilm corporation Japan</t>
  </si>
  <si>
    <t>Fujifilm Japan</t>
  </si>
  <si>
    <t>UZ aparat sa UZ sondom p7-3e</t>
  </si>
  <si>
    <t>Medical echo Beograd</t>
  </si>
  <si>
    <t>Infusomat space pumpa(punjač za pumpu i držač za pumpu)</t>
  </si>
  <si>
    <t>B Braun Adria RSRB d.o.o. Beograd</t>
  </si>
  <si>
    <t>Aparat ecomedico</t>
  </si>
  <si>
    <t>tds1</t>
  </si>
  <si>
    <t>tis 1</t>
  </si>
  <si>
    <t xml:space="preserve">Aparat ecomedico </t>
  </si>
  <si>
    <t>tge i tens-1</t>
  </si>
  <si>
    <t>Aparat ecomedico sa elektromagnetnim poljem</t>
  </si>
  <si>
    <t>Fresenius medical care Srbija Vršac</t>
  </si>
  <si>
    <t>Mar medica Beograd</t>
  </si>
  <si>
    <t>Trivax VV d.o.o Beograd</t>
  </si>
  <si>
    <t>Medicom d.o.o Beograd</t>
  </si>
  <si>
    <t>Biološki indikator za kontrolu plazma sterilizacije</t>
  </si>
  <si>
    <t>Alvogen pharma d.o.o Plandište</t>
  </si>
  <si>
    <t>Neostom Beograd</t>
  </si>
  <si>
    <t>Interpretativni prenosni 3kanalni EKG aparat sa 12 odvoda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</si>
</sst>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16" sqref="D16"/>
    </sheetView>
  </sheetViews>
  <sheetFormatPr defaultRowHeight="15"/>
  <cols>
    <col min="1" max="1" width="9.140625" style="26"/>
    <col min="2" max="2" width="10" style="26" customWidth="1"/>
    <col min="3" max="3" width="29" style="26" customWidth="1"/>
    <col min="4" max="4" width="31.42578125" style="26" customWidth="1"/>
    <col min="5" max="5" width="18.28515625" style="26" customWidth="1"/>
    <col min="6" max="6" width="19" style="26" customWidth="1"/>
    <col min="7" max="7" width="9.140625" style="26"/>
    <col min="8" max="8" width="19.140625" style="26" customWidth="1"/>
  </cols>
  <sheetData>
    <row r="1" spans="1:9" ht="30.75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>
      <c r="A3" s="4"/>
      <c r="B3" s="8">
        <v>1</v>
      </c>
      <c r="C3" s="2" t="s">
        <v>10</v>
      </c>
      <c r="D3" s="28" t="s">
        <v>150</v>
      </c>
      <c r="E3" s="3" t="s">
        <v>11</v>
      </c>
      <c r="F3" s="8"/>
      <c r="G3" s="9">
        <v>1</v>
      </c>
      <c r="H3" s="10"/>
      <c r="I3" s="1"/>
    </row>
    <row r="4" spans="1:9">
      <c r="A4" s="4"/>
      <c r="B4" s="8">
        <v>2</v>
      </c>
      <c r="C4" s="8" t="s">
        <v>12</v>
      </c>
      <c r="D4" s="3" t="s">
        <v>13</v>
      </c>
      <c r="E4" s="3" t="s">
        <v>14</v>
      </c>
      <c r="F4" s="8" t="s">
        <v>15</v>
      </c>
      <c r="G4" s="9">
        <v>1</v>
      </c>
      <c r="H4" s="10"/>
      <c r="I4" s="1"/>
    </row>
    <row r="5" spans="1:9" ht="30">
      <c r="A5" s="4"/>
      <c r="B5" s="8">
        <v>3</v>
      </c>
      <c r="C5" s="8" t="s">
        <v>16</v>
      </c>
      <c r="D5" s="28" t="s">
        <v>151</v>
      </c>
      <c r="E5" s="3" t="s">
        <v>17</v>
      </c>
      <c r="F5" s="8"/>
      <c r="G5" s="9">
        <v>1</v>
      </c>
      <c r="H5" s="10"/>
      <c r="I5" s="1"/>
    </row>
    <row r="6" spans="1:9">
      <c r="A6" s="4"/>
      <c r="B6" s="8">
        <v>4</v>
      </c>
      <c r="C6" s="8" t="s">
        <v>18</v>
      </c>
      <c r="D6" s="28" t="s">
        <v>152</v>
      </c>
      <c r="E6" s="3" t="s">
        <v>19</v>
      </c>
      <c r="F6" s="8" t="s">
        <v>20</v>
      </c>
      <c r="G6" s="9">
        <v>1</v>
      </c>
      <c r="H6" s="10"/>
      <c r="I6" s="1"/>
    </row>
    <row r="7" spans="1:9">
      <c r="A7" s="4"/>
      <c r="B7" s="11">
        <v>5</v>
      </c>
      <c r="C7" s="11" t="s">
        <v>10</v>
      </c>
      <c r="D7" s="16" t="s">
        <v>153</v>
      </c>
      <c r="E7" s="12" t="s">
        <v>21</v>
      </c>
      <c r="F7" s="11" t="s">
        <v>22</v>
      </c>
      <c r="G7" s="13">
        <v>1</v>
      </c>
      <c r="H7" s="14"/>
      <c r="I7" s="1"/>
    </row>
    <row r="8" spans="1:9">
      <c r="A8" s="4"/>
      <c r="B8" s="11">
        <v>6</v>
      </c>
      <c r="C8" s="15" t="s">
        <v>10</v>
      </c>
      <c r="D8" s="16" t="s">
        <v>154</v>
      </c>
      <c r="E8" s="16" t="s">
        <v>23</v>
      </c>
      <c r="F8" s="15"/>
      <c r="G8" s="17">
        <v>1</v>
      </c>
      <c r="H8" s="14"/>
      <c r="I8" s="1"/>
    </row>
    <row r="9" spans="1:9">
      <c r="A9" s="4"/>
      <c r="B9" s="11">
        <v>7</v>
      </c>
      <c r="C9" s="15" t="s">
        <v>24</v>
      </c>
      <c r="D9" s="16" t="s">
        <v>25</v>
      </c>
      <c r="E9" s="16"/>
      <c r="F9" s="15" t="s">
        <v>26</v>
      </c>
      <c r="G9" s="17">
        <v>1</v>
      </c>
      <c r="H9" s="14"/>
      <c r="I9" s="1"/>
    </row>
    <row r="10" spans="1:9">
      <c r="A10" s="4"/>
      <c r="B10" s="11">
        <v>8</v>
      </c>
      <c r="C10" s="15" t="s">
        <v>7</v>
      </c>
      <c r="D10" s="16" t="s">
        <v>25</v>
      </c>
      <c r="E10" s="16"/>
      <c r="F10" s="16" t="s">
        <v>27</v>
      </c>
      <c r="G10" s="17">
        <v>1</v>
      </c>
      <c r="H10" s="14"/>
      <c r="I10" s="1"/>
    </row>
    <row r="11" spans="1:9">
      <c r="A11" s="4"/>
      <c r="B11" s="11">
        <v>9</v>
      </c>
      <c r="C11" s="15" t="s">
        <v>7</v>
      </c>
      <c r="D11" s="16" t="s">
        <v>25</v>
      </c>
      <c r="E11" s="16"/>
      <c r="F11" s="15" t="s">
        <v>26</v>
      </c>
      <c r="G11" s="17">
        <v>1</v>
      </c>
      <c r="H11" s="14"/>
      <c r="I11" s="1"/>
    </row>
    <row r="12" spans="1:9">
      <c r="A12" s="4"/>
      <c r="B12" s="11">
        <v>10</v>
      </c>
      <c r="C12" s="15" t="s">
        <v>28</v>
      </c>
      <c r="D12" s="16" t="s">
        <v>155</v>
      </c>
      <c r="E12" s="16" t="s">
        <v>29</v>
      </c>
      <c r="F12" s="15" t="s">
        <v>30</v>
      </c>
      <c r="G12" s="17">
        <v>1</v>
      </c>
      <c r="H12" s="14"/>
      <c r="I12" s="1"/>
    </row>
    <row r="13" spans="1:9">
      <c r="A13" s="4"/>
      <c r="B13" s="11">
        <v>11</v>
      </c>
      <c r="C13" s="15" t="s">
        <v>31</v>
      </c>
      <c r="D13" s="16" t="s">
        <v>151</v>
      </c>
      <c r="E13" s="16"/>
      <c r="F13" s="15" t="s">
        <v>32</v>
      </c>
      <c r="G13" s="17">
        <v>1</v>
      </c>
      <c r="H13" s="14"/>
      <c r="I13" s="1"/>
    </row>
    <row r="14" spans="1:9">
      <c r="A14" s="4"/>
      <c r="B14" s="11">
        <v>12</v>
      </c>
      <c r="C14" s="15" t="s">
        <v>28</v>
      </c>
      <c r="D14" s="16" t="s">
        <v>155</v>
      </c>
      <c r="E14" s="16" t="s">
        <v>29</v>
      </c>
      <c r="F14" s="15" t="s">
        <v>30</v>
      </c>
      <c r="G14" s="17">
        <v>1</v>
      </c>
      <c r="H14" s="14"/>
      <c r="I14" s="1"/>
    </row>
    <row r="15" spans="1:9">
      <c r="A15" s="4"/>
      <c r="B15" s="11">
        <v>13</v>
      </c>
      <c r="C15" s="15" t="s">
        <v>33</v>
      </c>
      <c r="D15" s="16" t="s">
        <v>151</v>
      </c>
      <c r="E15" s="16" t="s">
        <v>35</v>
      </c>
      <c r="F15" s="15" t="s">
        <v>34</v>
      </c>
      <c r="G15" s="17">
        <v>1</v>
      </c>
      <c r="H15" s="14"/>
      <c r="I15" s="1"/>
    </row>
    <row r="16" spans="1:9">
      <c r="A16" s="4"/>
      <c r="B16" s="11">
        <v>14</v>
      </c>
      <c r="C16" s="15" t="s">
        <v>36</v>
      </c>
      <c r="D16" s="16" t="s">
        <v>37</v>
      </c>
      <c r="E16" s="16"/>
      <c r="F16" s="15" t="s">
        <v>38</v>
      </c>
      <c r="G16" s="17">
        <v>1</v>
      </c>
      <c r="H16" s="14"/>
      <c r="I16" s="1"/>
    </row>
    <row r="17" spans="1:9">
      <c r="A17" s="4"/>
      <c r="B17" s="11">
        <v>15</v>
      </c>
      <c r="C17" s="15" t="s">
        <v>7</v>
      </c>
      <c r="D17" s="16" t="s">
        <v>39</v>
      </c>
      <c r="E17" s="16" t="s">
        <v>40</v>
      </c>
      <c r="F17" s="15" t="s">
        <v>41</v>
      </c>
      <c r="G17" s="17">
        <v>1</v>
      </c>
      <c r="H17" s="14"/>
      <c r="I17" s="1"/>
    </row>
    <row r="18" spans="1:9" ht="15.75" thickBot="1">
      <c r="A18" s="4"/>
      <c r="B18" s="18">
        <v>16</v>
      </c>
      <c r="C18" s="19" t="s">
        <v>16</v>
      </c>
      <c r="D18" s="20" t="s">
        <v>39</v>
      </c>
      <c r="E18" s="20" t="s">
        <v>42</v>
      </c>
      <c r="F18" s="19" t="s">
        <v>22</v>
      </c>
      <c r="G18" s="21">
        <v>1</v>
      </c>
      <c r="H18" s="22"/>
      <c r="I18" s="1"/>
    </row>
    <row r="19" spans="1:9" ht="15.75" thickBot="1">
      <c r="A19" s="4"/>
      <c r="B19" s="23" t="s">
        <v>8</v>
      </c>
      <c r="C19" s="24"/>
      <c r="D19" s="24"/>
      <c r="E19" s="24"/>
      <c r="F19" s="24"/>
      <c r="G19" s="27">
        <f>SUM(G3:G18)</f>
        <v>16</v>
      </c>
      <c r="H19" s="25">
        <f>SUM(H7:H18)</f>
        <v>0</v>
      </c>
      <c r="I19" s="1"/>
    </row>
    <row r="20" spans="1:9" ht="29.25" customHeight="1">
      <c r="A20" s="4"/>
      <c r="B20" s="4"/>
      <c r="C20" s="4"/>
      <c r="D20" s="4"/>
      <c r="E20" s="4"/>
      <c r="F20" s="4"/>
      <c r="G20" s="4"/>
      <c r="H20" s="4"/>
      <c r="I20" s="1"/>
    </row>
  </sheetData>
  <mergeCells count="1">
    <mergeCell ref="B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G7" sqref="G7"/>
    </sheetView>
  </sheetViews>
  <sheetFormatPr defaultRowHeight="15"/>
  <cols>
    <col min="1" max="1" width="9.140625" style="26"/>
    <col min="2" max="2" width="9.140625" style="26" customWidth="1"/>
    <col min="3" max="3" width="35.5703125" style="26" customWidth="1"/>
    <col min="4" max="4" width="25" style="26" customWidth="1"/>
    <col min="5" max="5" width="14.140625" style="26" customWidth="1"/>
    <col min="6" max="6" width="17.7109375" style="26" customWidth="1"/>
    <col min="7" max="7" width="9.140625" style="26"/>
    <col min="8" max="8" width="16.140625" style="26" customWidth="1"/>
  </cols>
  <sheetData>
    <row r="1" spans="1:9" ht="30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 ht="30">
      <c r="A3" s="4"/>
      <c r="B3" s="8">
        <v>1</v>
      </c>
      <c r="C3" s="8" t="s">
        <v>43</v>
      </c>
      <c r="D3" s="28" t="s">
        <v>156</v>
      </c>
      <c r="E3" s="28" t="s">
        <v>44</v>
      </c>
      <c r="F3" s="29" t="s">
        <v>45</v>
      </c>
      <c r="G3" s="9">
        <v>1</v>
      </c>
      <c r="H3" s="8"/>
      <c r="I3" s="1"/>
    </row>
    <row r="4" spans="1:9">
      <c r="A4" s="4"/>
      <c r="B4" s="8">
        <v>2</v>
      </c>
      <c r="C4" s="29" t="s">
        <v>46</v>
      </c>
      <c r="D4" s="28" t="s">
        <v>156</v>
      </c>
      <c r="E4" s="28" t="s">
        <v>47</v>
      </c>
      <c r="F4" s="29" t="s">
        <v>45</v>
      </c>
      <c r="G4" s="9">
        <v>1</v>
      </c>
      <c r="H4" s="8"/>
      <c r="I4" s="1"/>
    </row>
    <row r="5" spans="1:9" ht="30">
      <c r="A5" s="4"/>
      <c r="B5" s="8">
        <v>3</v>
      </c>
      <c r="C5" s="29" t="s">
        <v>48</v>
      </c>
      <c r="D5" s="28" t="s">
        <v>39</v>
      </c>
      <c r="E5" s="28" t="s">
        <v>49</v>
      </c>
      <c r="F5" s="29" t="s">
        <v>50</v>
      </c>
      <c r="G5" s="9">
        <v>1</v>
      </c>
      <c r="H5" s="8"/>
      <c r="I5" s="1"/>
    </row>
    <row r="6" spans="1:9">
      <c r="A6" s="4"/>
      <c r="B6" s="11">
        <v>4</v>
      </c>
      <c r="C6" s="15" t="s">
        <v>158</v>
      </c>
      <c r="D6" s="16" t="s">
        <v>157</v>
      </c>
      <c r="E6" s="16" t="s">
        <v>51</v>
      </c>
      <c r="F6" s="15" t="s">
        <v>52</v>
      </c>
      <c r="G6" s="13">
        <v>1</v>
      </c>
      <c r="H6" s="30"/>
      <c r="I6" s="1"/>
    </row>
    <row r="7" spans="1:9">
      <c r="A7" s="4"/>
      <c r="B7" s="11">
        <v>5</v>
      </c>
      <c r="C7" s="15" t="s">
        <v>53</v>
      </c>
      <c r="D7" s="16" t="s">
        <v>54</v>
      </c>
      <c r="E7" s="12"/>
      <c r="F7" s="15" t="s">
        <v>55</v>
      </c>
      <c r="G7" s="13">
        <v>13</v>
      </c>
      <c r="H7" s="30"/>
      <c r="I7" s="1"/>
    </row>
    <row r="8" spans="1:9">
      <c r="A8" s="4"/>
      <c r="B8" s="11">
        <v>6</v>
      </c>
      <c r="C8" s="15" t="s">
        <v>56</v>
      </c>
      <c r="D8" s="16" t="s">
        <v>54</v>
      </c>
      <c r="E8" s="16" t="s">
        <v>57</v>
      </c>
      <c r="F8" s="15" t="s">
        <v>58</v>
      </c>
      <c r="G8" s="13">
        <v>1</v>
      </c>
      <c r="H8" s="30"/>
      <c r="I8" s="1"/>
    </row>
    <row r="9" spans="1:9">
      <c r="A9" s="4"/>
      <c r="B9" s="11">
        <v>7</v>
      </c>
      <c r="C9" s="15" t="s">
        <v>59</v>
      </c>
      <c r="D9" s="16" t="s">
        <v>60</v>
      </c>
      <c r="E9" s="12"/>
      <c r="F9" s="15" t="s">
        <v>61</v>
      </c>
      <c r="G9" s="13">
        <v>1</v>
      </c>
      <c r="H9" s="30"/>
      <c r="I9" s="1"/>
    </row>
    <row r="10" spans="1:9">
      <c r="A10" s="4"/>
      <c r="B10" s="11">
        <v>8</v>
      </c>
      <c r="C10" s="15" t="s">
        <v>62</v>
      </c>
      <c r="D10" s="16" t="s">
        <v>60</v>
      </c>
      <c r="E10" s="16" t="s">
        <v>63</v>
      </c>
      <c r="F10" s="15" t="s">
        <v>64</v>
      </c>
      <c r="G10" s="13">
        <v>1</v>
      </c>
      <c r="H10" s="30"/>
      <c r="I10" s="1"/>
    </row>
    <row r="11" spans="1:9">
      <c r="A11" s="4"/>
      <c r="B11" s="11">
        <v>9</v>
      </c>
      <c r="C11" s="15" t="s">
        <v>9</v>
      </c>
      <c r="D11" s="16" t="s">
        <v>60</v>
      </c>
      <c r="E11" s="16" t="s">
        <v>65</v>
      </c>
      <c r="F11" s="15" t="s">
        <v>66</v>
      </c>
      <c r="G11" s="13">
        <v>1</v>
      </c>
      <c r="H11" s="30"/>
      <c r="I11" s="1"/>
    </row>
    <row r="12" spans="1:9">
      <c r="A12" s="4"/>
      <c r="B12" s="11">
        <v>10</v>
      </c>
      <c r="C12" s="15" t="s">
        <v>67</v>
      </c>
      <c r="D12" s="16" t="s">
        <v>68</v>
      </c>
      <c r="E12" s="16" t="s">
        <v>69</v>
      </c>
      <c r="F12" s="11"/>
      <c r="G12" s="13">
        <v>1</v>
      </c>
      <c r="H12" s="30"/>
      <c r="I12" s="1"/>
    </row>
    <row r="13" spans="1:9">
      <c r="A13" s="4"/>
      <c r="B13" s="11">
        <v>11</v>
      </c>
      <c r="C13" s="15" t="s">
        <v>70</v>
      </c>
      <c r="D13" s="16" t="s">
        <v>71</v>
      </c>
      <c r="E13" s="16" t="s">
        <v>72</v>
      </c>
      <c r="F13" s="15" t="s">
        <v>22</v>
      </c>
      <c r="G13" s="13">
        <v>1</v>
      </c>
      <c r="H13" s="30"/>
      <c r="I13" s="1"/>
    </row>
    <row r="14" spans="1:9" ht="15.75" thickBot="1">
      <c r="A14" s="4"/>
      <c r="B14" s="11">
        <v>12</v>
      </c>
      <c r="C14" s="15" t="s">
        <v>73</v>
      </c>
      <c r="D14" s="16" t="s">
        <v>54</v>
      </c>
      <c r="E14" s="12"/>
      <c r="F14" s="15" t="s">
        <v>74</v>
      </c>
      <c r="G14" s="13">
        <v>1</v>
      </c>
      <c r="H14" s="30"/>
      <c r="I14" s="1"/>
    </row>
    <row r="15" spans="1:9" ht="15.75" thickBot="1">
      <c r="A15" s="4"/>
      <c r="B15" s="23" t="s">
        <v>8</v>
      </c>
      <c r="C15" s="24"/>
      <c r="D15" s="24"/>
      <c r="E15" s="24"/>
      <c r="F15" s="24"/>
      <c r="G15" s="27">
        <f>SUM(G3:G14)</f>
        <v>24</v>
      </c>
      <c r="H15" s="25">
        <f>SUM(H6:H14)</f>
        <v>0</v>
      </c>
      <c r="I15" s="1"/>
    </row>
    <row r="16" spans="1:9" ht="29.25" customHeight="1">
      <c r="A16" s="4"/>
      <c r="B16" s="4"/>
      <c r="C16" s="4"/>
      <c r="D16" s="4"/>
      <c r="E16" s="4"/>
      <c r="F16" s="4"/>
      <c r="G16" s="4"/>
      <c r="H16" s="4"/>
      <c r="I16" s="1"/>
    </row>
  </sheetData>
  <mergeCells count="1">
    <mergeCell ref="B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D8" sqref="D8"/>
    </sheetView>
  </sheetViews>
  <sheetFormatPr defaultRowHeight="15"/>
  <cols>
    <col min="1" max="1" width="9.140625" style="26"/>
    <col min="2" max="2" width="10.28515625" style="26" customWidth="1"/>
    <col min="3" max="3" width="27.140625" style="26" customWidth="1"/>
    <col min="4" max="4" width="31" style="26" customWidth="1"/>
    <col min="5" max="5" width="22.5703125" style="26" customWidth="1"/>
    <col min="6" max="6" width="12.28515625" style="26" customWidth="1"/>
    <col min="7" max="7" width="9.140625" style="26"/>
    <col min="8" max="8" width="18.140625" style="26" customWidth="1"/>
    <col min="9" max="9" width="9.140625" style="26"/>
  </cols>
  <sheetData>
    <row r="1" spans="1:9" ht="30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 ht="30">
      <c r="A3" s="4"/>
      <c r="B3" s="15">
        <v>1</v>
      </c>
      <c r="C3" s="15" t="s">
        <v>7</v>
      </c>
      <c r="D3" s="16" t="s">
        <v>75</v>
      </c>
      <c r="E3" s="16"/>
      <c r="F3" s="15" t="s">
        <v>76</v>
      </c>
      <c r="G3" s="17">
        <v>1</v>
      </c>
      <c r="H3" s="14"/>
      <c r="I3" s="4"/>
    </row>
    <row r="4" spans="1:9">
      <c r="A4" s="4"/>
      <c r="B4" s="15">
        <v>2</v>
      </c>
      <c r="C4" s="15" t="s">
        <v>77</v>
      </c>
      <c r="D4" s="16" t="s">
        <v>75</v>
      </c>
      <c r="E4" s="16" t="s">
        <v>78</v>
      </c>
      <c r="F4" s="15" t="s">
        <v>79</v>
      </c>
      <c r="G4" s="17">
        <v>1</v>
      </c>
      <c r="H4" s="14"/>
      <c r="I4" s="4"/>
    </row>
    <row r="5" spans="1:9">
      <c r="A5" s="4"/>
      <c r="B5" s="15">
        <v>3</v>
      </c>
      <c r="C5" s="15" t="s">
        <v>80</v>
      </c>
      <c r="D5" s="16" t="s">
        <v>81</v>
      </c>
      <c r="E5" s="16" t="s">
        <v>82</v>
      </c>
      <c r="F5" s="15" t="s">
        <v>83</v>
      </c>
      <c r="G5" s="17">
        <v>1</v>
      </c>
      <c r="H5" s="14"/>
      <c r="I5" s="4"/>
    </row>
    <row r="6" spans="1:9">
      <c r="A6" s="4"/>
      <c r="B6" s="19">
        <v>4</v>
      </c>
      <c r="C6" s="19" t="s">
        <v>10</v>
      </c>
      <c r="D6" s="20" t="s">
        <v>156</v>
      </c>
      <c r="E6" s="20" t="s">
        <v>84</v>
      </c>
      <c r="F6" s="19" t="s">
        <v>85</v>
      </c>
      <c r="G6" s="21">
        <v>1</v>
      </c>
      <c r="H6" s="31"/>
      <c r="I6" s="4"/>
    </row>
    <row r="7" spans="1:9">
      <c r="A7" s="4"/>
      <c r="B7" s="19">
        <v>5</v>
      </c>
      <c r="C7" s="19" t="s">
        <v>28</v>
      </c>
      <c r="D7" s="20" t="s">
        <v>159</v>
      </c>
      <c r="E7" s="20" t="s">
        <v>29</v>
      </c>
      <c r="F7" s="19" t="s">
        <v>30</v>
      </c>
      <c r="G7" s="21">
        <v>1</v>
      </c>
      <c r="H7" s="31"/>
      <c r="I7" s="4"/>
    </row>
    <row r="8" spans="1:9">
      <c r="A8" s="4"/>
      <c r="B8" s="19">
        <v>6</v>
      </c>
      <c r="C8" s="19" t="s">
        <v>86</v>
      </c>
      <c r="D8" s="20" t="s">
        <v>87</v>
      </c>
      <c r="E8" s="20"/>
      <c r="F8" s="19" t="s">
        <v>22</v>
      </c>
      <c r="G8" s="21">
        <v>1</v>
      </c>
      <c r="H8" s="31"/>
      <c r="I8" s="4"/>
    </row>
    <row r="9" spans="1:9" ht="15.75" thickBot="1">
      <c r="A9" s="4"/>
      <c r="B9" s="32">
        <v>7</v>
      </c>
      <c r="C9" s="19" t="s">
        <v>86</v>
      </c>
      <c r="D9" s="20" t="s">
        <v>87</v>
      </c>
      <c r="E9" s="20"/>
      <c r="F9" s="19" t="s">
        <v>22</v>
      </c>
      <c r="G9" s="21">
        <v>1</v>
      </c>
      <c r="H9" s="22"/>
      <c r="I9" s="4"/>
    </row>
    <row r="10" spans="1:9" ht="15.75" thickBot="1">
      <c r="A10" s="4"/>
      <c r="B10" s="23" t="s">
        <v>8</v>
      </c>
      <c r="C10" s="24"/>
      <c r="D10" s="24"/>
      <c r="E10" s="24"/>
      <c r="F10" s="24"/>
      <c r="G10" s="27">
        <f>SUM(G3:G9)</f>
        <v>7</v>
      </c>
      <c r="H10" s="25">
        <f>SUM(H3:H9)</f>
        <v>0</v>
      </c>
      <c r="I10" s="4"/>
    </row>
    <row r="11" spans="1:9" ht="30.75" customHeight="1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B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D14" sqref="D14"/>
    </sheetView>
  </sheetViews>
  <sheetFormatPr defaultRowHeight="15"/>
  <cols>
    <col min="1" max="2" width="9.140625" style="26"/>
    <col min="3" max="3" width="33.28515625" style="26" customWidth="1"/>
    <col min="4" max="4" width="35.28515625" style="26" customWidth="1"/>
    <col min="5" max="5" width="22" style="26" customWidth="1"/>
    <col min="6" max="6" width="19.42578125" style="26" customWidth="1"/>
    <col min="7" max="7" width="11.28515625" style="26" customWidth="1"/>
    <col min="8" max="8" width="21" style="26" customWidth="1"/>
    <col min="9" max="9" width="9.140625" style="26"/>
  </cols>
  <sheetData>
    <row r="1" spans="1:9" ht="32.25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>
      <c r="A3" s="4"/>
      <c r="B3" s="15">
        <v>1</v>
      </c>
      <c r="C3" s="15" t="s">
        <v>88</v>
      </c>
      <c r="D3" s="16" t="s">
        <v>89</v>
      </c>
      <c r="E3" s="16" t="s">
        <v>90</v>
      </c>
      <c r="F3" s="15" t="s">
        <v>91</v>
      </c>
      <c r="G3" s="17">
        <v>1</v>
      </c>
      <c r="H3" s="14"/>
      <c r="I3" s="4"/>
    </row>
    <row r="4" spans="1:9">
      <c r="A4" s="4"/>
      <c r="B4" s="15">
        <v>2</v>
      </c>
      <c r="C4" s="15" t="s">
        <v>92</v>
      </c>
      <c r="D4" s="16" t="s">
        <v>93</v>
      </c>
      <c r="E4" s="16"/>
      <c r="F4" s="15" t="s">
        <v>94</v>
      </c>
      <c r="G4" s="17">
        <v>1</v>
      </c>
      <c r="H4" s="14"/>
      <c r="I4" s="4"/>
    </row>
    <row r="5" spans="1:9">
      <c r="A5" s="4"/>
      <c r="B5" s="15">
        <v>3</v>
      </c>
      <c r="C5" s="15" t="s">
        <v>67</v>
      </c>
      <c r="D5" s="16" t="s">
        <v>95</v>
      </c>
      <c r="E5" s="16" t="s">
        <v>96</v>
      </c>
      <c r="F5" s="15"/>
      <c r="G5" s="17">
        <v>1</v>
      </c>
      <c r="H5" s="14"/>
      <c r="I5" s="4"/>
    </row>
    <row r="6" spans="1:9">
      <c r="A6" s="4"/>
      <c r="B6" s="19">
        <v>4</v>
      </c>
      <c r="C6" s="19" t="s">
        <v>28</v>
      </c>
      <c r="D6" s="20" t="s">
        <v>155</v>
      </c>
      <c r="E6" s="20" t="s">
        <v>97</v>
      </c>
      <c r="F6" s="19" t="s">
        <v>30</v>
      </c>
      <c r="G6" s="21">
        <v>1</v>
      </c>
      <c r="H6" s="31"/>
      <c r="I6" s="4"/>
    </row>
    <row r="7" spans="1:9">
      <c r="A7" s="4"/>
      <c r="B7" s="19">
        <v>5</v>
      </c>
      <c r="C7" s="19" t="s">
        <v>98</v>
      </c>
      <c r="D7" s="20" t="s">
        <v>160</v>
      </c>
      <c r="E7" s="20">
        <v>941584</v>
      </c>
      <c r="F7" s="19" t="s">
        <v>99</v>
      </c>
      <c r="G7" s="21">
        <v>1</v>
      </c>
      <c r="H7" s="31"/>
      <c r="I7" s="4"/>
    </row>
    <row r="8" spans="1:9">
      <c r="A8" s="4"/>
      <c r="B8" s="19">
        <v>6</v>
      </c>
      <c r="C8" s="19" t="s">
        <v>56</v>
      </c>
      <c r="D8" s="20" t="s">
        <v>161</v>
      </c>
      <c r="E8" s="20"/>
      <c r="F8" s="19" t="s">
        <v>32</v>
      </c>
      <c r="G8" s="21">
        <v>2</v>
      </c>
      <c r="H8" s="31"/>
      <c r="I8" s="4"/>
    </row>
    <row r="9" spans="1:9">
      <c r="A9" s="4"/>
      <c r="B9" s="19">
        <v>7</v>
      </c>
      <c r="C9" s="19" t="s">
        <v>100</v>
      </c>
      <c r="D9" s="20" t="s">
        <v>161</v>
      </c>
      <c r="E9" s="20" t="s">
        <v>101</v>
      </c>
      <c r="F9" s="19"/>
      <c r="G9" s="21">
        <v>2</v>
      </c>
      <c r="H9" s="31"/>
      <c r="I9" s="4"/>
    </row>
    <row r="10" spans="1:9">
      <c r="A10" s="4"/>
      <c r="B10" s="19">
        <v>8</v>
      </c>
      <c r="C10" s="19" t="s">
        <v>102</v>
      </c>
      <c r="D10" s="20" t="s">
        <v>161</v>
      </c>
      <c r="E10" s="20" t="s">
        <v>103</v>
      </c>
      <c r="F10" s="19"/>
      <c r="G10" s="21">
        <v>2</v>
      </c>
      <c r="H10" s="31"/>
      <c r="I10" s="4"/>
    </row>
    <row r="11" spans="1:9">
      <c r="A11" s="4"/>
      <c r="B11" s="19">
        <v>9</v>
      </c>
      <c r="C11" s="19" t="s">
        <v>104</v>
      </c>
      <c r="D11" s="20" t="s">
        <v>105</v>
      </c>
      <c r="E11" s="20" t="s">
        <v>106</v>
      </c>
      <c r="F11" s="19"/>
      <c r="G11" s="21">
        <v>1</v>
      </c>
      <c r="H11" s="31"/>
      <c r="I11" s="4"/>
    </row>
    <row r="12" spans="1:9">
      <c r="A12" s="4"/>
      <c r="B12" s="19">
        <v>10</v>
      </c>
      <c r="C12" s="19" t="s">
        <v>107</v>
      </c>
      <c r="D12" s="20" t="s">
        <v>108</v>
      </c>
      <c r="E12" s="20" t="s">
        <v>109</v>
      </c>
      <c r="F12" s="19"/>
      <c r="G12" s="21">
        <v>1</v>
      </c>
      <c r="H12" s="31"/>
      <c r="I12" s="4"/>
    </row>
    <row r="13" spans="1:9" ht="15.75" thickBot="1">
      <c r="A13" s="4"/>
      <c r="B13" s="19">
        <v>11</v>
      </c>
      <c r="C13" s="19" t="s">
        <v>110</v>
      </c>
      <c r="D13" s="20" t="s">
        <v>111</v>
      </c>
      <c r="E13" s="20"/>
      <c r="F13" s="19" t="s">
        <v>112</v>
      </c>
      <c r="G13" s="21">
        <v>1</v>
      </c>
      <c r="H13" s="31"/>
      <c r="I13" s="4"/>
    </row>
    <row r="14" spans="1:9" ht="15.75" thickBot="1">
      <c r="A14" s="4"/>
      <c r="B14" s="19">
        <v>12</v>
      </c>
      <c r="C14" s="19" t="s">
        <v>28</v>
      </c>
      <c r="D14" s="20" t="s">
        <v>162</v>
      </c>
      <c r="E14" s="20" t="s">
        <v>97</v>
      </c>
      <c r="F14" s="19" t="s">
        <v>30</v>
      </c>
      <c r="G14" s="21">
        <v>1</v>
      </c>
      <c r="H14" s="33"/>
      <c r="I14" s="4"/>
    </row>
    <row r="15" spans="1:9" ht="15.75" thickBot="1">
      <c r="A15" s="4"/>
      <c r="B15" s="23" t="s">
        <v>8</v>
      </c>
      <c r="C15" s="24"/>
      <c r="D15" s="24"/>
      <c r="E15" s="24"/>
      <c r="F15" s="24"/>
      <c r="G15" s="27">
        <f>SUM(G3:G14)</f>
        <v>15</v>
      </c>
      <c r="H15" s="25">
        <f>SUM(H3:H14)</f>
        <v>0</v>
      </c>
      <c r="I15" s="4"/>
    </row>
    <row r="16" spans="1:9" ht="30.75" customHeight="1">
      <c r="A16" s="4"/>
      <c r="B16" s="4"/>
      <c r="C16" s="4"/>
      <c r="D16" s="4"/>
      <c r="E16" s="4"/>
      <c r="F16" s="4"/>
      <c r="G16" s="4"/>
      <c r="H16" s="4"/>
      <c r="I16" s="4"/>
    </row>
  </sheetData>
  <mergeCells count="1">
    <mergeCell ref="B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4" sqref="F4"/>
    </sheetView>
  </sheetViews>
  <sheetFormatPr defaultRowHeight="15"/>
  <cols>
    <col min="1" max="1" width="9.140625" style="26"/>
    <col min="2" max="2" width="9.85546875" style="26" customWidth="1"/>
    <col min="3" max="3" width="34.28515625" style="26" customWidth="1"/>
    <col min="4" max="4" width="25.7109375" style="26" customWidth="1"/>
    <col min="5" max="5" width="27.7109375" style="26" customWidth="1"/>
    <col min="6" max="6" width="20" style="26" customWidth="1"/>
    <col min="7" max="7" width="9.140625" style="26"/>
    <col min="8" max="8" width="19" style="26" customWidth="1"/>
    <col min="9" max="9" width="9.140625" style="26"/>
  </cols>
  <sheetData>
    <row r="1" spans="1:9" ht="33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 ht="30">
      <c r="A3" s="4"/>
      <c r="B3" s="15">
        <v>1</v>
      </c>
      <c r="C3" s="15" t="s">
        <v>28</v>
      </c>
      <c r="D3" s="16" t="s">
        <v>163</v>
      </c>
      <c r="E3" s="16" t="s">
        <v>113</v>
      </c>
      <c r="F3" s="15" t="s">
        <v>30</v>
      </c>
      <c r="G3" s="17">
        <v>3</v>
      </c>
      <c r="H3" s="14">
        <v>2591574</v>
      </c>
      <c r="I3" s="4"/>
    </row>
    <row r="4" spans="1:9" ht="30">
      <c r="A4" s="4"/>
      <c r="B4" s="15">
        <v>2</v>
      </c>
      <c r="C4" s="15" t="s">
        <v>115</v>
      </c>
      <c r="D4" s="16" t="s">
        <v>116</v>
      </c>
      <c r="E4" s="16" t="s">
        <v>117</v>
      </c>
      <c r="F4" s="15" t="s">
        <v>118</v>
      </c>
      <c r="G4" s="17">
        <v>1</v>
      </c>
      <c r="H4" s="14">
        <v>6591646.0300000003</v>
      </c>
      <c r="I4" s="4"/>
    </row>
    <row r="5" spans="1:9" ht="45">
      <c r="A5" s="4"/>
      <c r="B5" s="15">
        <v>3</v>
      </c>
      <c r="C5" s="15" t="s">
        <v>164</v>
      </c>
      <c r="D5" s="16" t="s">
        <v>165</v>
      </c>
      <c r="E5" s="16" t="s">
        <v>119</v>
      </c>
      <c r="F5" s="15" t="s">
        <v>168</v>
      </c>
      <c r="G5" s="17">
        <v>1</v>
      </c>
      <c r="H5" s="14">
        <v>1900000</v>
      </c>
      <c r="I5" s="4"/>
    </row>
    <row r="6" spans="1:9" ht="30">
      <c r="A6" s="4"/>
      <c r="B6" s="19">
        <v>4</v>
      </c>
      <c r="C6" s="19" t="s">
        <v>166</v>
      </c>
      <c r="D6" s="16" t="s">
        <v>165</v>
      </c>
      <c r="E6" s="20" t="s">
        <v>120</v>
      </c>
      <c r="F6" s="19" t="s">
        <v>168</v>
      </c>
      <c r="G6" s="21">
        <v>1</v>
      </c>
      <c r="H6" s="31">
        <v>300000</v>
      </c>
      <c r="I6" s="4"/>
    </row>
    <row r="7" spans="1:9" ht="30">
      <c r="A7" s="4"/>
      <c r="B7" s="19">
        <v>5</v>
      </c>
      <c r="C7" s="19" t="s">
        <v>59</v>
      </c>
      <c r="D7" s="16" t="s">
        <v>165</v>
      </c>
      <c r="E7" s="20" t="s">
        <v>121</v>
      </c>
      <c r="F7" s="19" t="s">
        <v>167</v>
      </c>
      <c r="G7" s="21">
        <v>1</v>
      </c>
      <c r="H7" s="31">
        <v>600000</v>
      </c>
      <c r="I7" s="4"/>
    </row>
    <row r="8" spans="1:9" ht="30">
      <c r="A8" s="4"/>
      <c r="B8" s="19">
        <v>6</v>
      </c>
      <c r="C8" s="19" t="s">
        <v>122</v>
      </c>
      <c r="D8" s="20" t="s">
        <v>156</v>
      </c>
      <c r="E8" s="20" t="s">
        <v>123</v>
      </c>
      <c r="F8" s="19" t="s">
        <v>124</v>
      </c>
      <c r="G8" s="21">
        <v>1</v>
      </c>
      <c r="H8" s="31">
        <v>870000</v>
      </c>
      <c r="I8" s="4"/>
    </row>
    <row r="9" spans="1:9" ht="15.75" thickBot="1">
      <c r="A9" s="4"/>
      <c r="B9" s="19">
        <v>7</v>
      </c>
      <c r="C9" s="19" t="s">
        <v>125</v>
      </c>
      <c r="D9" s="20" t="s">
        <v>126</v>
      </c>
      <c r="E9" s="20" t="s">
        <v>123</v>
      </c>
      <c r="F9" s="19" t="s">
        <v>169</v>
      </c>
      <c r="G9" s="21">
        <v>1</v>
      </c>
      <c r="H9" s="31">
        <v>490000</v>
      </c>
      <c r="I9" s="4" t="s">
        <v>114</v>
      </c>
    </row>
    <row r="10" spans="1:9" ht="15.75" thickBot="1">
      <c r="A10" s="4"/>
      <c r="B10" s="23" t="s">
        <v>8</v>
      </c>
      <c r="C10" s="24"/>
      <c r="D10" s="24"/>
      <c r="E10" s="24"/>
      <c r="F10" s="24"/>
      <c r="G10" s="27">
        <f>SUM(G3:G9)</f>
        <v>9</v>
      </c>
      <c r="H10" s="25">
        <f>SUM(H3:H9)</f>
        <v>13343220.030000001</v>
      </c>
      <c r="I10" s="4"/>
    </row>
    <row r="11" spans="1:9" ht="30" customHeight="1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B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4" workbookViewId="0">
      <selection activeCell="B26" sqref="B26:F26"/>
    </sheetView>
  </sheetViews>
  <sheetFormatPr defaultRowHeight="15"/>
  <cols>
    <col min="1" max="1" width="8.5703125" style="26" customWidth="1"/>
    <col min="2" max="2" width="9.140625" style="26"/>
    <col min="3" max="3" width="41.140625" style="26" customWidth="1"/>
    <col min="4" max="4" width="29" style="26" customWidth="1"/>
    <col min="5" max="5" width="11.42578125" style="26" customWidth="1"/>
    <col min="6" max="6" width="24.85546875" style="26" customWidth="1"/>
    <col min="7" max="7" width="9.140625" style="26"/>
    <col min="8" max="8" width="13.7109375" style="26" customWidth="1"/>
    <col min="9" max="9" width="9.140625" style="26"/>
  </cols>
  <sheetData>
    <row r="1" spans="1:9" ht="32.25" customHeight="1" thickBot="1">
      <c r="A1" s="4"/>
      <c r="B1" s="4"/>
      <c r="C1" s="4"/>
      <c r="D1" s="4"/>
      <c r="E1" s="4"/>
      <c r="F1" s="4"/>
      <c r="G1" s="4"/>
      <c r="H1" s="4"/>
      <c r="I1" s="4"/>
    </row>
    <row r="2" spans="1:9" ht="30.75" thickBot="1">
      <c r="A2" s="4"/>
      <c r="B2" s="34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4"/>
    </row>
    <row r="3" spans="1:9">
      <c r="A3" s="4"/>
      <c r="B3" s="29">
        <v>1</v>
      </c>
      <c r="C3" s="15" t="s">
        <v>170</v>
      </c>
      <c r="D3" s="16" t="s">
        <v>171</v>
      </c>
      <c r="E3" s="16" t="s">
        <v>127</v>
      </c>
      <c r="F3" s="15" t="s">
        <v>22</v>
      </c>
      <c r="G3" s="17">
        <v>1</v>
      </c>
      <c r="H3" s="14">
        <v>3026391</v>
      </c>
      <c r="I3" s="4"/>
    </row>
    <row r="4" spans="1:9" ht="30">
      <c r="A4" s="4"/>
      <c r="B4" s="29">
        <v>2</v>
      </c>
      <c r="C4" s="15" t="s">
        <v>172</v>
      </c>
      <c r="D4" s="16" t="s">
        <v>173</v>
      </c>
      <c r="E4" s="16"/>
      <c r="F4" s="15" t="s">
        <v>128</v>
      </c>
      <c r="G4" s="17">
        <v>1</v>
      </c>
      <c r="H4" s="14">
        <v>167000</v>
      </c>
      <c r="I4" s="4"/>
    </row>
    <row r="5" spans="1:9">
      <c r="A5" s="4"/>
      <c r="B5" s="29">
        <v>3</v>
      </c>
      <c r="C5" s="15" t="s">
        <v>174</v>
      </c>
      <c r="D5" s="19" t="s">
        <v>156</v>
      </c>
      <c r="E5" s="16" t="s">
        <v>175</v>
      </c>
      <c r="F5" s="19" t="s">
        <v>129</v>
      </c>
      <c r="G5" s="17">
        <v>1</v>
      </c>
      <c r="H5" s="35">
        <v>749999.16</v>
      </c>
      <c r="I5" s="4"/>
    </row>
    <row r="6" spans="1:9">
      <c r="A6" s="4"/>
      <c r="B6" s="29">
        <v>4</v>
      </c>
      <c r="C6" s="15" t="s">
        <v>130</v>
      </c>
      <c r="D6" s="19" t="s">
        <v>156</v>
      </c>
      <c r="E6" s="16"/>
      <c r="F6" s="19" t="s">
        <v>129</v>
      </c>
      <c r="G6" s="17">
        <v>1</v>
      </c>
      <c r="H6" s="36"/>
      <c r="I6" s="4"/>
    </row>
    <row r="7" spans="1:9">
      <c r="A7" s="4"/>
      <c r="B7" s="29">
        <v>5</v>
      </c>
      <c r="C7" s="15" t="s">
        <v>174</v>
      </c>
      <c r="D7" s="19" t="s">
        <v>156</v>
      </c>
      <c r="E7" s="16" t="s">
        <v>176</v>
      </c>
      <c r="F7" s="19" t="s">
        <v>129</v>
      </c>
      <c r="G7" s="17">
        <v>1</v>
      </c>
      <c r="H7" s="36"/>
      <c r="I7" s="4"/>
    </row>
    <row r="8" spans="1:9">
      <c r="A8" s="4"/>
      <c r="B8" s="29">
        <v>6</v>
      </c>
      <c r="C8" s="15" t="s">
        <v>177</v>
      </c>
      <c r="D8" s="19" t="s">
        <v>156</v>
      </c>
      <c r="E8" s="16" t="s">
        <v>178</v>
      </c>
      <c r="F8" s="19" t="s">
        <v>129</v>
      </c>
      <c r="G8" s="17">
        <v>1</v>
      </c>
      <c r="H8" s="36"/>
      <c r="I8" s="4"/>
    </row>
    <row r="9" spans="1:9" ht="30">
      <c r="A9" s="4"/>
      <c r="B9" s="29">
        <v>7</v>
      </c>
      <c r="C9" s="15" t="s">
        <v>179</v>
      </c>
      <c r="D9" s="19" t="s">
        <v>156</v>
      </c>
      <c r="E9" s="16"/>
      <c r="F9" s="19" t="s">
        <v>129</v>
      </c>
      <c r="G9" s="17">
        <v>1</v>
      </c>
      <c r="H9" s="36"/>
      <c r="I9" s="4"/>
    </row>
    <row r="10" spans="1:9">
      <c r="A10" s="4"/>
      <c r="B10" s="29">
        <v>8</v>
      </c>
      <c r="C10" s="15" t="s">
        <v>131</v>
      </c>
      <c r="D10" s="19" t="s">
        <v>156</v>
      </c>
      <c r="E10" s="16"/>
      <c r="F10" s="19" t="s">
        <v>129</v>
      </c>
      <c r="G10" s="17">
        <v>1</v>
      </c>
      <c r="H10" s="37"/>
      <c r="I10" s="4"/>
    </row>
    <row r="11" spans="1:9" ht="30">
      <c r="A11" s="4"/>
      <c r="B11" s="29">
        <v>9</v>
      </c>
      <c r="C11" s="15" t="s">
        <v>28</v>
      </c>
      <c r="D11" s="16" t="s">
        <v>180</v>
      </c>
      <c r="E11" s="16" t="s">
        <v>113</v>
      </c>
      <c r="F11" s="15" t="s">
        <v>30</v>
      </c>
      <c r="G11" s="17">
        <v>2</v>
      </c>
      <c r="H11" s="14">
        <v>2227557.2000000002</v>
      </c>
      <c r="I11" s="4"/>
    </row>
    <row r="12" spans="1:9" ht="30">
      <c r="A12" s="4"/>
      <c r="B12" s="29">
        <v>10</v>
      </c>
      <c r="C12" s="15" t="s">
        <v>28</v>
      </c>
      <c r="D12" s="16" t="s">
        <v>180</v>
      </c>
      <c r="E12" s="16" t="s">
        <v>113</v>
      </c>
      <c r="F12" s="15" t="s">
        <v>30</v>
      </c>
      <c r="G12" s="17">
        <v>3</v>
      </c>
      <c r="H12" s="14">
        <v>3341335.8</v>
      </c>
      <c r="I12" s="4"/>
    </row>
    <row r="13" spans="1:9" ht="30">
      <c r="A13" s="4"/>
      <c r="B13" s="29">
        <v>11</v>
      </c>
      <c r="C13" s="15" t="s">
        <v>132</v>
      </c>
      <c r="D13" s="16" t="s">
        <v>181</v>
      </c>
      <c r="E13" s="16"/>
      <c r="F13" s="15" t="s">
        <v>133</v>
      </c>
      <c r="G13" s="17">
        <v>1</v>
      </c>
      <c r="H13" s="14">
        <v>19200</v>
      </c>
      <c r="I13" s="4"/>
    </row>
    <row r="14" spans="1:9">
      <c r="A14" s="4"/>
      <c r="B14" s="15">
        <v>12</v>
      </c>
      <c r="C14" s="15" t="s">
        <v>134</v>
      </c>
      <c r="D14" s="16" t="s">
        <v>182</v>
      </c>
      <c r="E14" s="16"/>
      <c r="F14" s="16" t="s">
        <v>135</v>
      </c>
      <c r="G14" s="17">
        <v>1</v>
      </c>
      <c r="H14" s="14">
        <v>89250</v>
      </c>
      <c r="I14" s="4"/>
    </row>
    <row r="15" spans="1:9" ht="30">
      <c r="A15" s="4"/>
      <c r="B15" s="15">
        <v>13</v>
      </c>
      <c r="C15" s="15" t="s">
        <v>136</v>
      </c>
      <c r="D15" s="19" t="s">
        <v>183</v>
      </c>
      <c r="E15" s="16"/>
      <c r="F15" s="19" t="s">
        <v>137</v>
      </c>
      <c r="G15" s="17">
        <v>1</v>
      </c>
      <c r="H15" s="35">
        <v>268340.64</v>
      </c>
      <c r="I15" s="4"/>
    </row>
    <row r="16" spans="1:9" ht="30">
      <c r="A16" s="4"/>
      <c r="B16" s="19">
        <v>14</v>
      </c>
      <c r="C16" s="19" t="s">
        <v>138</v>
      </c>
      <c r="D16" s="19" t="s">
        <v>183</v>
      </c>
      <c r="E16" s="20"/>
      <c r="F16" s="19" t="s">
        <v>137</v>
      </c>
      <c r="G16" s="21">
        <v>1</v>
      </c>
      <c r="H16" s="36"/>
      <c r="I16" s="4"/>
    </row>
    <row r="17" spans="1:9" ht="30">
      <c r="A17" s="4"/>
      <c r="B17" s="19">
        <v>15</v>
      </c>
      <c r="C17" s="19" t="s">
        <v>184</v>
      </c>
      <c r="D17" s="19" t="s">
        <v>183</v>
      </c>
      <c r="E17" s="20"/>
      <c r="F17" s="19" t="s">
        <v>137</v>
      </c>
      <c r="G17" s="21">
        <v>3</v>
      </c>
      <c r="H17" s="36"/>
      <c r="I17" s="4"/>
    </row>
    <row r="18" spans="1:9" ht="30">
      <c r="A18" s="4"/>
      <c r="B18" s="19">
        <v>16</v>
      </c>
      <c r="C18" s="19" t="s">
        <v>139</v>
      </c>
      <c r="D18" s="19" t="s">
        <v>183</v>
      </c>
      <c r="E18" s="20"/>
      <c r="F18" s="19" t="s">
        <v>137</v>
      </c>
      <c r="G18" s="21">
        <v>20</v>
      </c>
      <c r="H18" s="36"/>
      <c r="I18" s="4"/>
    </row>
    <row r="19" spans="1:9" ht="30.75" thickBot="1">
      <c r="A19" s="4"/>
      <c r="B19" s="19">
        <v>17</v>
      </c>
      <c r="C19" s="19" t="s">
        <v>140</v>
      </c>
      <c r="D19" s="19" t="s">
        <v>183</v>
      </c>
      <c r="E19" s="20" t="s">
        <v>141</v>
      </c>
      <c r="F19" s="32" t="s">
        <v>137</v>
      </c>
      <c r="G19" s="21">
        <v>1</v>
      </c>
      <c r="H19" s="37"/>
      <c r="I19" s="4"/>
    </row>
    <row r="20" spans="1:9" ht="30">
      <c r="A20" s="4"/>
      <c r="B20" s="19">
        <v>18</v>
      </c>
      <c r="C20" s="19" t="s">
        <v>77</v>
      </c>
      <c r="D20" s="20" t="s">
        <v>185</v>
      </c>
      <c r="E20" s="20"/>
      <c r="F20" s="38" t="s">
        <v>137</v>
      </c>
      <c r="G20" s="21">
        <v>1</v>
      </c>
      <c r="H20" s="31">
        <v>9000</v>
      </c>
      <c r="I20" s="4"/>
    </row>
    <row r="21" spans="1:9" ht="30">
      <c r="A21" s="4"/>
      <c r="B21" s="19">
        <v>19</v>
      </c>
      <c r="C21" s="19" t="s">
        <v>77</v>
      </c>
      <c r="D21" s="20" t="s">
        <v>185</v>
      </c>
      <c r="E21" s="20"/>
      <c r="F21" s="19" t="s">
        <v>137</v>
      </c>
      <c r="G21" s="21">
        <v>1</v>
      </c>
      <c r="H21" s="31">
        <v>9000</v>
      </c>
      <c r="I21" s="4"/>
    </row>
    <row r="22" spans="1:9">
      <c r="A22" s="4"/>
      <c r="B22" s="19">
        <v>20</v>
      </c>
      <c r="C22" s="15" t="s">
        <v>144</v>
      </c>
      <c r="D22" s="21" t="s">
        <v>186</v>
      </c>
      <c r="E22" s="15" t="s">
        <v>142</v>
      </c>
      <c r="F22" s="19" t="s">
        <v>143</v>
      </c>
      <c r="G22" s="21">
        <v>1</v>
      </c>
      <c r="H22" s="14">
        <v>17200</v>
      </c>
      <c r="I22" s="4"/>
    </row>
    <row r="23" spans="1:9">
      <c r="A23" s="4"/>
      <c r="B23" s="15">
        <v>21</v>
      </c>
      <c r="C23" s="15" t="s">
        <v>144</v>
      </c>
      <c r="D23" s="21" t="s">
        <v>186</v>
      </c>
      <c r="E23" s="29" t="s">
        <v>142</v>
      </c>
      <c r="F23" s="15" t="s">
        <v>143</v>
      </c>
      <c r="G23" s="40">
        <v>1</v>
      </c>
      <c r="H23" s="39">
        <v>17200</v>
      </c>
      <c r="I23" s="4"/>
    </row>
    <row r="24" spans="1:9" ht="30">
      <c r="A24" s="4"/>
      <c r="B24" s="15">
        <v>22</v>
      </c>
      <c r="C24" s="15" t="s">
        <v>187</v>
      </c>
      <c r="D24" s="15" t="s">
        <v>182</v>
      </c>
      <c r="E24" s="15" t="s">
        <v>145</v>
      </c>
      <c r="F24" s="15" t="s">
        <v>146</v>
      </c>
      <c r="G24" s="40">
        <v>1</v>
      </c>
      <c r="H24" s="31">
        <v>195700</v>
      </c>
      <c r="I24" s="4"/>
    </row>
    <row r="25" spans="1:9" ht="30.75" thickBot="1">
      <c r="A25" s="4"/>
      <c r="B25" s="32">
        <v>23</v>
      </c>
      <c r="C25" s="32" t="s">
        <v>147</v>
      </c>
      <c r="D25" s="32" t="s">
        <v>182</v>
      </c>
      <c r="E25" s="32" t="s">
        <v>148</v>
      </c>
      <c r="F25" s="32" t="s">
        <v>149</v>
      </c>
      <c r="G25" s="41">
        <v>2</v>
      </c>
      <c r="H25" s="22">
        <v>109872</v>
      </c>
      <c r="I25" s="4"/>
    </row>
    <row r="26" spans="1:9" ht="15.75" thickBot="1">
      <c r="A26" s="4"/>
      <c r="B26" s="23" t="s">
        <v>8</v>
      </c>
      <c r="C26" s="24"/>
      <c r="D26" s="24"/>
      <c r="E26" s="24"/>
      <c r="F26" s="24"/>
      <c r="G26" s="27">
        <f>SUM(G3:G25)</f>
        <v>48</v>
      </c>
      <c r="H26" s="25">
        <f>SUM(H3:H25)</f>
        <v>10247045.800000001</v>
      </c>
      <c r="I26" s="4"/>
    </row>
    <row r="27" spans="1:9" ht="30.75" customHeight="1">
      <c r="A27" s="4"/>
      <c r="B27" s="4"/>
      <c r="C27" s="4"/>
      <c r="D27" s="4"/>
      <c r="E27" s="4"/>
      <c r="F27" s="4"/>
      <c r="G27" s="4"/>
      <c r="H27" s="4"/>
      <c r="I27" s="4"/>
    </row>
  </sheetData>
  <mergeCells count="3">
    <mergeCell ref="H5:H10"/>
    <mergeCell ref="H15:H19"/>
    <mergeCell ref="B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2019-04-19T15:37:05Z</dcterms:modified>
</cp:coreProperties>
</file>