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10" i="6"/>
  <c r="G8" i="5"/>
  <c r="G16" i="4"/>
  <c r="G15" i="3"/>
  <c r="G6" i="2"/>
  <c r="G6" i="1"/>
  <c r="H10" i="6"/>
  <c r="H8" i="5"/>
  <c r="H16" i="4"/>
  <c r="H15" i="3"/>
  <c r="H6" i="2"/>
  <c r="H6" i="1"/>
</calcChain>
</file>

<file path=xl/sharedStrings.xml><?xml version="1.0" encoding="utf-8"?>
<sst xmlns="http://schemas.openxmlformats.org/spreadsheetml/2006/main" count="152" uniqueCount="88">
  <si>
    <t>Redni broj</t>
  </si>
  <si>
    <t>Naziv opreme</t>
  </si>
  <si>
    <t>Model</t>
  </si>
  <si>
    <t>Proizvođač</t>
  </si>
  <si>
    <t>Količina</t>
  </si>
  <si>
    <t>Vrednost</t>
  </si>
  <si>
    <t>Donator</t>
  </si>
  <si>
    <t>Labteh</t>
  </si>
  <si>
    <t>UKUPNO</t>
  </si>
  <si>
    <t>Frižider</t>
  </si>
  <si>
    <t>Infuziona špric pumpa</t>
  </si>
  <si>
    <t>Artroskop</t>
  </si>
  <si>
    <t>Biohemijski analizator</t>
  </si>
  <si>
    <t>Kardiotokograf</t>
  </si>
  <si>
    <t>Zamrzivač za čuvanje krvi, sto za transfuziju</t>
  </si>
  <si>
    <t>GaxoSmithLine</t>
  </si>
  <si>
    <t>inhalator, 2 pulsimetra</t>
  </si>
  <si>
    <t>nikokard reader</t>
  </si>
  <si>
    <t>Zadužbina Nikole Spasića</t>
  </si>
  <si>
    <t>Fondacija Dragice Nikolić</t>
  </si>
  <si>
    <t>TIKA Turska agencija za međunarodni razvoj</t>
  </si>
  <si>
    <t xml:space="preserve">Linearna sonda </t>
  </si>
  <si>
    <t>Vivid s5</t>
  </si>
  <si>
    <t>Traka za aplikaciju duž ekstremiteta</t>
  </si>
  <si>
    <t>Pulsni oximetar</t>
  </si>
  <si>
    <t>BT-700</t>
  </si>
  <si>
    <t>Bistos</t>
  </si>
  <si>
    <t>Aspirator sa 2 pumpe</t>
  </si>
  <si>
    <t>Aparat za analizu krvi</t>
  </si>
  <si>
    <t>mikros EMI</t>
  </si>
  <si>
    <t>Ultrazvuk</t>
  </si>
  <si>
    <t>Šporet ravna ploča</t>
  </si>
  <si>
    <t>Televizor</t>
  </si>
  <si>
    <t>Vivax</t>
  </si>
  <si>
    <t>Video sistem za endoskopiju</t>
  </si>
  <si>
    <t>Pacijent monitor</t>
  </si>
  <si>
    <t>PVM-2703k</t>
  </si>
  <si>
    <t>Nikon Kohden</t>
  </si>
  <si>
    <t>Ministarstvo zdravlja RS Kina</t>
  </si>
  <si>
    <t>Porođajni sto</t>
  </si>
  <si>
    <t>Inkubator</t>
  </si>
  <si>
    <t>Uređaj za skrining sluha</t>
  </si>
  <si>
    <t>Reanimacioni sto za bebe</t>
  </si>
  <si>
    <t>Pacijent monitor za neonatologiju</t>
  </si>
  <si>
    <t>Pacijent monitor za odrasle</t>
  </si>
  <si>
    <t>Bilorubinometar</t>
  </si>
  <si>
    <t>Ginekološki sto</t>
  </si>
  <si>
    <t>Medicinska lampa</t>
  </si>
  <si>
    <t>Mali hiruršski set</t>
  </si>
  <si>
    <t>RP 500</t>
  </si>
  <si>
    <t>CRH Popovac</t>
  </si>
  <si>
    <t>Vaga za bebe</t>
  </si>
  <si>
    <t>Čitač traka za urin</t>
  </si>
  <si>
    <t>hemo-control photometar</t>
  </si>
  <si>
    <t>inhalator, pulsni oximetar, laringo maske</t>
  </si>
  <si>
    <t xml:space="preserve">CR sistem i prateće kasete </t>
  </si>
  <si>
    <t xml:space="preserve">Fujifilm Corporation </t>
  </si>
  <si>
    <t xml:space="preserve"> FCR Prima tm</t>
  </si>
  <si>
    <t xml:space="preserve">Hematološki brojač </t>
  </si>
  <si>
    <t>XN-550</t>
  </si>
  <si>
    <t>SYSMEXS</t>
  </si>
  <si>
    <t>Naočare za fototerapiju M</t>
  </si>
  <si>
    <t xml:space="preserve">Aparat za rad skrining srca kod beba </t>
  </si>
  <si>
    <t xml:space="preserve">Kolica za prevoz pacijenata </t>
  </si>
  <si>
    <t>Automatizovani aparat za  imunohematološka testiranja</t>
  </si>
  <si>
    <t>Classic plus id-gel selection</t>
  </si>
  <si>
    <t>Imunohemijski analizator</t>
  </si>
  <si>
    <t xml:space="preserve">Access2 </t>
  </si>
  <si>
    <t xml:space="preserve">Beckman Coulter </t>
  </si>
  <si>
    <t>Fond B92 Beograd</t>
  </si>
  <si>
    <t>Makler d.o.o Beograd</t>
  </si>
  <si>
    <t>Yunycom d.o.o. Beograd</t>
  </si>
  <si>
    <t>MD Imaging  Beograd</t>
  </si>
  <si>
    <t>Elektronik desing medica Zemun</t>
  </si>
  <si>
    <t>Ministarstvo zdravlja Republike Srbije, donacija od strane Svetske zdravstvene organizacije</t>
  </si>
  <si>
    <t>Unicredit banka Srbija</t>
  </si>
  <si>
    <t>Makler d.o.o. Beograd</t>
  </si>
  <si>
    <t>Blic fondacija Beograd</t>
  </si>
  <si>
    <t>Ministarstvo zdravlja RS donacija vlade Japana</t>
  </si>
  <si>
    <t>Interlab d.o.o Beograd</t>
  </si>
  <si>
    <t>Gasni analizator krvi</t>
  </si>
  <si>
    <t>Ewopharma d.o.o. Beograd</t>
  </si>
  <si>
    <t>Vicor d.o.o. Beograd</t>
  </si>
  <si>
    <t>Alpha Imaging d.o.o Beograd</t>
  </si>
  <si>
    <t>YUNICOM d.o.o Beograd</t>
  </si>
  <si>
    <t>4 Upharma d.o.o Beograd</t>
  </si>
  <si>
    <t>Nova Sloga d.o.o Trstenik</t>
  </si>
  <si>
    <t>Diahem Gramim d.o.o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</si>
</sst>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0" fillId="0" borderId="20" xfId="0" applyNumberFormat="1" applyBorder="1" applyAlignment="1">
      <alignment horizontal="center" wrapText="1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22" sqref="B22"/>
    </sheetView>
  </sheetViews>
  <sheetFormatPr defaultRowHeight="15"/>
  <cols>
    <col min="1" max="1" width="9.140625" style="48"/>
    <col min="2" max="2" width="10" style="48" customWidth="1"/>
    <col min="3" max="3" width="25.85546875" style="48" customWidth="1"/>
    <col min="4" max="4" width="23.42578125" style="48" customWidth="1"/>
    <col min="5" max="5" width="12" style="48" customWidth="1"/>
    <col min="6" max="6" width="13.28515625" style="48" customWidth="1"/>
    <col min="7" max="7" width="9.140625" style="48"/>
    <col min="8" max="8" width="19.140625" style="48" customWidth="1"/>
  </cols>
  <sheetData>
    <row r="1" spans="1:9" ht="30.75" customHeight="1" thickBot="1">
      <c r="A1" s="31"/>
      <c r="B1" s="31"/>
      <c r="C1" s="31"/>
      <c r="D1" s="31"/>
      <c r="E1" s="31"/>
      <c r="F1" s="31"/>
      <c r="G1" s="31"/>
      <c r="H1" s="31"/>
      <c r="I1" s="13"/>
    </row>
    <row r="2" spans="1:9" ht="30">
      <c r="A2" s="31"/>
      <c r="B2" s="32" t="s">
        <v>0</v>
      </c>
      <c r="C2" s="32" t="s">
        <v>1</v>
      </c>
      <c r="D2" s="33" t="s">
        <v>6</v>
      </c>
      <c r="E2" s="33" t="s">
        <v>2</v>
      </c>
      <c r="F2" s="32" t="s">
        <v>3</v>
      </c>
      <c r="G2" s="34" t="s">
        <v>4</v>
      </c>
      <c r="H2" s="32" t="s">
        <v>5</v>
      </c>
      <c r="I2" s="13"/>
    </row>
    <row r="3" spans="1:9">
      <c r="A3" s="31"/>
      <c r="B3" s="29">
        <v>1</v>
      </c>
      <c r="C3" s="29" t="s">
        <v>11</v>
      </c>
      <c r="D3" s="35" t="s">
        <v>70</v>
      </c>
      <c r="E3" s="35"/>
      <c r="F3" s="29"/>
      <c r="G3" s="36">
        <v>1</v>
      </c>
      <c r="H3" s="37">
        <v>200000</v>
      </c>
      <c r="I3" s="13"/>
    </row>
    <row r="4" spans="1:9">
      <c r="A4" s="31"/>
      <c r="B4" s="29">
        <v>2</v>
      </c>
      <c r="C4" s="29" t="s">
        <v>12</v>
      </c>
      <c r="D4" s="35" t="s">
        <v>70</v>
      </c>
      <c r="E4" s="35"/>
      <c r="F4" s="29"/>
      <c r="G4" s="36">
        <v>1</v>
      </c>
      <c r="H4" s="37">
        <v>480000</v>
      </c>
      <c r="I4" s="13"/>
    </row>
    <row r="5" spans="1:9" ht="15.75" thickBot="1">
      <c r="A5" s="31"/>
      <c r="B5" s="29">
        <v>3</v>
      </c>
      <c r="C5" s="29" t="s">
        <v>13</v>
      </c>
      <c r="D5" s="35" t="s">
        <v>69</v>
      </c>
      <c r="E5" s="35"/>
      <c r="F5" s="29"/>
      <c r="G5" s="36">
        <v>1</v>
      </c>
      <c r="H5" s="37">
        <v>384000</v>
      </c>
      <c r="I5" s="13"/>
    </row>
    <row r="6" spans="1:9" ht="15.75" thickBot="1">
      <c r="A6" s="31"/>
      <c r="B6" s="44" t="s">
        <v>8</v>
      </c>
      <c r="C6" s="45"/>
      <c r="D6" s="45"/>
      <c r="E6" s="45"/>
      <c r="F6" s="45"/>
      <c r="G6" s="46">
        <f>SUM(G3:G5)</f>
        <v>3</v>
      </c>
      <c r="H6" s="47">
        <f>SUM(H3:H5)</f>
        <v>1064000</v>
      </c>
      <c r="I6" s="13"/>
    </row>
    <row r="7" spans="1:9" ht="29.25" customHeight="1">
      <c r="A7" s="31"/>
      <c r="B7" s="31"/>
      <c r="C7" s="31"/>
      <c r="D7" s="31"/>
      <c r="E7" s="31"/>
      <c r="F7" s="31"/>
      <c r="G7" s="31"/>
      <c r="H7" s="31"/>
      <c r="I7" s="13"/>
    </row>
  </sheetData>
  <mergeCells count="1"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6" sqref="B6:F6"/>
    </sheetView>
  </sheetViews>
  <sheetFormatPr defaultRowHeight="15"/>
  <cols>
    <col min="2" max="2" width="9.140625" customWidth="1"/>
    <col min="3" max="3" width="31.28515625" customWidth="1"/>
    <col min="4" max="4" width="23.7109375" customWidth="1"/>
    <col min="5" max="5" width="10.42578125" customWidth="1"/>
    <col min="6" max="6" width="13" customWidth="1"/>
    <col min="8" max="8" width="16.140625" customWidth="1"/>
  </cols>
  <sheetData>
    <row r="1" spans="1:9" ht="30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3"/>
    </row>
    <row r="3" spans="1:9" ht="30">
      <c r="A3" s="13"/>
      <c r="B3" s="2">
        <v>1</v>
      </c>
      <c r="C3" s="14" t="s">
        <v>14</v>
      </c>
      <c r="D3" s="4" t="s">
        <v>70</v>
      </c>
      <c r="E3" s="4"/>
      <c r="F3" s="2"/>
      <c r="G3" s="1">
        <v>1</v>
      </c>
      <c r="H3" s="7">
        <v>469338</v>
      </c>
      <c r="I3" s="13"/>
    </row>
    <row r="4" spans="1:9">
      <c r="A4" s="13"/>
      <c r="B4" s="2">
        <v>2</v>
      </c>
      <c r="C4" s="2" t="s">
        <v>16</v>
      </c>
      <c r="D4" s="4" t="s">
        <v>15</v>
      </c>
      <c r="E4" s="4"/>
      <c r="F4" s="2"/>
      <c r="G4" s="1">
        <v>1</v>
      </c>
      <c r="H4" s="7">
        <v>64449.599999999999</v>
      </c>
      <c r="I4" s="13"/>
    </row>
    <row r="5" spans="1:9" ht="15.75" thickBot="1">
      <c r="A5" s="13"/>
      <c r="B5" s="2">
        <v>3</v>
      </c>
      <c r="C5" s="2" t="s">
        <v>17</v>
      </c>
      <c r="D5" s="4" t="s">
        <v>71</v>
      </c>
      <c r="E5" s="4"/>
      <c r="F5" s="2"/>
      <c r="G5" s="1">
        <v>1</v>
      </c>
      <c r="H5" s="7">
        <v>8884.56</v>
      </c>
      <c r="I5" s="13"/>
    </row>
    <row r="6" spans="1:9" ht="15.75" thickBot="1">
      <c r="A6" s="13"/>
      <c r="B6" s="27" t="s">
        <v>8</v>
      </c>
      <c r="C6" s="28"/>
      <c r="D6" s="28"/>
      <c r="E6" s="28"/>
      <c r="F6" s="28"/>
      <c r="G6" s="17">
        <f>SUM(G3:G5)</f>
        <v>3</v>
      </c>
      <c r="H6" s="8">
        <f>SUM(H3:H5)</f>
        <v>542672.16</v>
      </c>
      <c r="I6" s="13"/>
    </row>
    <row r="7" spans="1:9" ht="29.25" customHeight="1">
      <c r="A7" s="13"/>
      <c r="B7" s="13"/>
      <c r="C7" s="13"/>
      <c r="D7" s="13"/>
      <c r="E7" s="13"/>
      <c r="F7" s="13"/>
      <c r="G7" s="13"/>
      <c r="H7" s="13"/>
      <c r="I7" s="13"/>
    </row>
  </sheetData>
  <mergeCells count="1"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B15" sqref="B15:F15"/>
    </sheetView>
  </sheetViews>
  <sheetFormatPr defaultRowHeight="15"/>
  <cols>
    <col min="1" max="1" width="9.140625" style="48"/>
    <col min="2" max="2" width="10.28515625" style="48" customWidth="1"/>
    <col min="3" max="3" width="27.140625" style="48" customWidth="1"/>
    <col min="4" max="4" width="31" style="48" customWidth="1"/>
    <col min="5" max="5" width="22.5703125" style="48" customWidth="1"/>
    <col min="6" max="6" width="14.5703125" style="48" customWidth="1"/>
    <col min="7" max="7" width="9.140625" style="48"/>
    <col min="8" max="8" width="18.140625" style="48" customWidth="1"/>
    <col min="9" max="9" width="9.140625" style="48"/>
  </cols>
  <sheetData>
    <row r="1" spans="1:9" ht="30" customHeight="1" thickBot="1">
      <c r="A1" s="31"/>
      <c r="B1" s="31"/>
      <c r="C1" s="31"/>
      <c r="D1" s="31"/>
      <c r="E1" s="31"/>
      <c r="F1" s="31"/>
      <c r="G1" s="31"/>
      <c r="H1" s="31"/>
      <c r="I1" s="31"/>
    </row>
    <row r="2" spans="1:9">
      <c r="A2" s="31"/>
      <c r="B2" s="32" t="s">
        <v>0</v>
      </c>
      <c r="C2" s="32" t="s">
        <v>1</v>
      </c>
      <c r="D2" s="33" t="s">
        <v>6</v>
      </c>
      <c r="E2" s="33" t="s">
        <v>2</v>
      </c>
      <c r="F2" s="32" t="s">
        <v>3</v>
      </c>
      <c r="G2" s="34" t="s">
        <v>4</v>
      </c>
      <c r="H2" s="32" t="s">
        <v>5</v>
      </c>
      <c r="I2" s="31"/>
    </row>
    <row r="3" spans="1:9">
      <c r="A3" s="31"/>
      <c r="B3" s="29">
        <v>1</v>
      </c>
      <c r="C3" s="29" t="s">
        <v>21</v>
      </c>
      <c r="D3" s="35" t="s">
        <v>72</v>
      </c>
      <c r="E3" s="35" t="s">
        <v>22</v>
      </c>
      <c r="F3" s="29"/>
      <c r="G3" s="36">
        <v>1</v>
      </c>
      <c r="H3" s="37">
        <v>588000</v>
      </c>
      <c r="I3" s="31"/>
    </row>
    <row r="4" spans="1:9" ht="30">
      <c r="A4" s="31"/>
      <c r="B4" s="29">
        <v>2</v>
      </c>
      <c r="C4" s="29" t="s">
        <v>23</v>
      </c>
      <c r="D4" s="35" t="s">
        <v>73</v>
      </c>
      <c r="E4" s="35"/>
      <c r="F4" s="29"/>
      <c r="G4" s="36">
        <v>1</v>
      </c>
      <c r="H4" s="37">
        <v>10368</v>
      </c>
      <c r="I4" s="31"/>
    </row>
    <row r="5" spans="1:9">
      <c r="A5" s="31"/>
      <c r="B5" s="39">
        <v>3</v>
      </c>
      <c r="C5" s="29" t="s">
        <v>24</v>
      </c>
      <c r="D5" s="39" t="s">
        <v>18</v>
      </c>
      <c r="E5" s="35" t="s">
        <v>25</v>
      </c>
      <c r="F5" s="29" t="s">
        <v>26</v>
      </c>
      <c r="G5" s="36">
        <v>1</v>
      </c>
      <c r="H5" s="38">
        <v>254184</v>
      </c>
      <c r="I5" s="31"/>
    </row>
    <row r="6" spans="1:9">
      <c r="A6" s="31"/>
      <c r="B6" s="39">
        <v>4</v>
      </c>
      <c r="C6" s="39" t="s">
        <v>27</v>
      </c>
      <c r="D6" s="39" t="s">
        <v>18</v>
      </c>
      <c r="E6" s="30"/>
      <c r="F6" s="39"/>
      <c r="G6" s="40">
        <v>1</v>
      </c>
      <c r="H6" s="41"/>
      <c r="I6" s="31"/>
    </row>
    <row r="7" spans="1:9">
      <c r="A7" s="31"/>
      <c r="B7" s="39">
        <v>5</v>
      </c>
      <c r="C7" s="39" t="s">
        <v>10</v>
      </c>
      <c r="D7" s="39" t="s">
        <v>18</v>
      </c>
      <c r="E7" s="30"/>
      <c r="F7" s="39"/>
      <c r="G7" s="40">
        <v>1</v>
      </c>
      <c r="H7" s="42"/>
      <c r="I7" s="31"/>
    </row>
    <row r="8" spans="1:9">
      <c r="A8" s="31"/>
      <c r="B8" s="39">
        <v>6</v>
      </c>
      <c r="C8" s="39" t="s">
        <v>28</v>
      </c>
      <c r="D8" s="39" t="s">
        <v>19</v>
      </c>
      <c r="E8" s="30" t="s">
        <v>29</v>
      </c>
      <c r="F8" s="39"/>
      <c r="G8" s="40">
        <v>1</v>
      </c>
      <c r="H8" s="38">
        <v>2104246.0499999998</v>
      </c>
      <c r="I8" s="31"/>
    </row>
    <row r="9" spans="1:9">
      <c r="A9" s="31"/>
      <c r="B9" s="39">
        <v>7</v>
      </c>
      <c r="C9" s="39" t="s">
        <v>30</v>
      </c>
      <c r="D9" s="39" t="s">
        <v>19</v>
      </c>
      <c r="E9" s="30"/>
      <c r="F9" s="39" t="s">
        <v>7</v>
      </c>
      <c r="G9" s="40">
        <v>1</v>
      </c>
      <c r="H9" s="41"/>
      <c r="I9" s="31"/>
    </row>
    <row r="10" spans="1:9">
      <c r="A10" s="31"/>
      <c r="B10" s="39">
        <v>8</v>
      </c>
      <c r="C10" s="39" t="s">
        <v>9</v>
      </c>
      <c r="D10" s="39" t="s">
        <v>19</v>
      </c>
      <c r="E10" s="30"/>
      <c r="F10" s="39" t="s">
        <v>33</v>
      </c>
      <c r="G10" s="40">
        <v>1</v>
      </c>
      <c r="H10" s="41"/>
      <c r="I10" s="31"/>
    </row>
    <row r="11" spans="1:9">
      <c r="A11" s="31"/>
      <c r="B11" s="39">
        <v>9</v>
      </c>
      <c r="C11" s="39" t="s">
        <v>31</v>
      </c>
      <c r="D11" s="39" t="s">
        <v>19</v>
      </c>
      <c r="E11" s="30"/>
      <c r="F11" s="39" t="s">
        <v>33</v>
      </c>
      <c r="G11" s="40">
        <v>1</v>
      </c>
      <c r="H11" s="41"/>
      <c r="I11" s="31"/>
    </row>
    <row r="12" spans="1:9">
      <c r="A12" s="31"/>
      <c r="B12" s="39">
        <v>10</v>
      </c>
      <c r="C12" s="39" t="s">
        <v>32</v>
      </c>
      <c r="D12" s="39" t="s">
        <v>19</v>
      </c>
      <c r="E12" s="30"/>
      <c r="F12" s="39" t="s">
        <v>33</v>
      </c>
      <c r="G12" s="40">
        <v>1</v>
      </c>
      <c r="H12" s="42"/>
      <c r="I12" s="31"/>
    </row>
    <row r="13" spans="1:9" ht="30">
      <c r="A13" s="31"/>
      <c r="B13" s="39">
        <v>11</v>
      </c>
      <c r="C13" s="39" t="s">
        <v>34</v>
      </c>
      <c r="D13" s="30" t="s">
        <v>20</v>
      </c>
      <c r="E13" s="30"/>
      <c r="F13" s="39"/>
      <c r="G13" s="40">
        <v>1</v>
      </c>
      <c r="H13" s="43">
        <v>4264073.8</v>
      </c>
      <c r="I13" s="31"/>
    </row>
    <row r="14" spans="1:9" ht="45.75" thickBot="1">
      <c r="A14" s="31"/>
      <c r="B14" s="39">
        <v>12</v>
      </c>
      <c r="C14" s="39" t="s">
        <v>35</v>
      </c>
      <c r="D14" s="30" t="s">
        <v>74</v>
      </c>
      <c r="E14" s="30" t="s">
        <v>36</v>
      </c>
      <c r="F14" s="39" t="s">
        <v>37</v>
      </c>
      <c r="G14" s="40">
        <v>1</v>
      </c>
      <c r="H14" s="43">
        <v>383848.3</v>
      </c>
      <c r="I14" s="31"/>
    </row>
    <row r="15" spans="1:9" ht="15.75" thickBot="1">
      <c r="A15" s="31"/>
      <c r="B15" s="44" t="s">
        <v>8</v>
      </c>
      <c r="C15" s="45"/>
      <c r="D15" s="45"/>
      <c r="E15" s="45"/>
      <c r="F15" s="45"/>
      <c r="G15" s="46">
        <f>SUM(G3:G14)</f>
        <v>12</v>
      </c>
      <c r="H15" s="47">
        <f>SUM(H3:H14)</f>
        <v>7604720.1499999994</v>
      </c>
      <c r="I15" s="31"/>
    </row>
    <row r="16" spans="1:9" ht="30.75" customHeight="1">
      <c r="A16" s="31"/>
      <c r="B16" s="31"/>
      <c r="C16" s="31"/>
      <c r="D16" s="31"/>
      <c r="E16" s="31"/>
      <c r="F16" s="31"/>
      <c r="G16" s="31"/>
      <c r="H16" s="31"/>
      <c r="I16" s="31"/>
    </row>
  </sheetData>
  <mergeCells count="3">
    <mergeCell ref="H5:H7"/>
    <mergeCell ref="H8:H12"/>
    <mergeCell ref="B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C13" sqref="C13"/>
    </sheetView>
  </sheetViews>
  <sheetFormatPr defaultRowHeight="15"/>
  <cols>
    <col min="1" max="2" width="9.140625" style="48"/>
    <col min="3" max="3" width="33.28515625" style="48" customWidth="1"/>
    <col min="4" max="4" width="32.140625" style="48" customWidth="1"/>
    <col min="5" max="5" width="22" style="48" customWidth="1"/>
    <col min="6" max="6" width="14.140625" style="48" customWidth="1"/>
    <col min="7" max="7" width="11.28515625" style="48" customWidth="1"/>
    <col min="8" max="8" width="21" style="48" customWidth="1"/>
    <col min="9" max="9" width="9.140625" style="48"/>
  </cols>
  <sheetData>
    <row r="1" spans="1:9" ht="32.25" customHeight="1" thickBot="1">
      <c r="A1" s="31"/>
      <c r="B1" s="31"/>
      <c r="C1" s="31"/>
      <c r="D1" s="31"/>
      <c r="E1" s="31"/>
      <c r="F1" s="31"/>
      <c r="G1" s="31"/>
      <c r="H1" s="31"/>
      <c r="I1" s="31"/>
    </row>
    <row r="2" spans="1:9" ht="30">
      <c r="A2" s="31"/>
      <c r="B2" s="32" t="s">
        <v>0</v>
      </c>
      <c r="C2" s="32" t="s">
        <v>1</v>
      </c>
      <c r="D2" s="33" t="s">
        <v>6</v>
      </c>
      <c r="E2" s="33" t="s">
        <v>2</v>
      </c>
      <c r="F2" s="32" t="s">
        <v>3</v>
      </c>
      <c r="G2" s="34" t="s">
        <v>4</v>
      </c>
      <c r="H2" s="32" t="s">
        <v>5</v>
      </c>
      <c r="I2" s="31"/>
    </row>
    <row r="3" spans="1:9">
      <c r="A3" s="31"/>
      <c r="B3" s="29">
        <v>1</v>
      </c>
      <c r="C3" s="29" t="s">
        <v>39</v>
      </c>
      <c r="D3" s="35" t="s">
        <v>75</v>
      </c>
      <c r="E3" s="35"/>
      <c r="F3" s="29"/>
      <c r="G3" s="36">
        <v>1</v>
      </c>
      <c r="H3" s="37">
        <v>1456362</v>
      </c>
      <c r="I3" s="31"/>
    </row>
    <row r="4" spans="1:9">
      <c r="A4" s="31"/>
      <c r="B4" s="29">
        <v>2</v>
      </c>
      <c r="C4" s="29" t="s">
        <v>12</v>
      </c>
      <c r="D4" s="35" t="s">
        <v>76</v>
      </c>
      <c r="E4" s="35"/>
      <c r="F4" s="29"/>
      <c r="G4" s="36">
        <v>1</v>
      </c>
      <c r="H4" s="37">
        <v>2988000</v>
      </c>
      <c r="I4" s="31"/>
    </row>
    <row r="5" spans="1:9">
      <c r="A5" s="31"/>
      <c r="B5" s="29">
        <v>3</v>
      </c>
      <c r="C5" s="29" t="s">
        <v>40</v>
      </c>
      <c r="D5" s="35" t="s">
        <v>38</v>
      </c>
      <c r="E5" s="35"/>
      <c r="F5" s="29"/>
      <c r="G5" s="36">
        <v>2</v>
      </c>
      <c r="H5" s="37">
        <v>3142160.82</v>
      </c>
      <c r="I5" s="31"/>
    </row>
    <row r="6" spans="1:9">
      <c r="A6" s="31"/>
      <c r="B6" s="39">
        <v>4</v>
      </c>
      <c r="C6" s="39" t="s">
        <v>41</v>
      </c>
      <c r="D6" s="30" t="s">
        <v>77</v>
      </c>
      <c r="E6" s="30"/>
      <c r="F6" s="39"/>
      <c r="G6" s="40">
        <v>1</v>
      </c>
      <c r="H6" s="43">
        <v>324528</v>
      </c>
      <c r="I6" s="31"/>
    </row>
    <row r="7" spans="1:9">
      <c r="A7" s="31"/>
      <c r="B7" s="39">
        <v>5</v>
      </c>
      <c r="C7" s="39" t="s">
        <v>42</v>
      </c>
      <c r="D7" s="39" t="s">
        <v>69</v>
      </c>
      <c r="E7" s="30"/>
      <c r="F7" s="39"/>
      <c r="G7" s="40">
        <v>2</v>
      </c>
      <c r="H7" s="38">
        <v>3503702.64</v>
      </c>
      <c r="I7" s="31"/>
    </row>
    <row r="8" spans="1:9">
      <c r="A8" s="31"/>
      <c r="B8" s="39">
        <v>6</v>
      </c>
      <c r="C8" s="39" t="s">
        <v>43</v>
      </c>
      <c r="D8" s="39" t="s">
        <v>69</v>
      </c>
      <c r="E8" s="30"/>
      <c r="F8" s="39"/>
      <c r="G8" s="40">
        <v>1</v>
      </c>
      <c r="H8" s="41"/>
      <c r="I8" s="31"/>
    </row>
    <row r="9" spans="1:9">
      <c r="A9" s="31"/>
      <c r="B9" s="39">
        <v>7</v>
      </c>
      <c r="C9" s="39" t="s">
        <v>44</v>
      </c>
      <c r="D9" s="39" t="s">
        <v>69</v>
      </c>
      <c r="E9" s="30"/>
      <c r="F9" s="39"/>
      <c r="G9" s="40">
        <v>1</v>
      </c>
      <c r="H9" s="41"/>
      <c r="I9" s="31"/>
    </row>
    <row r="10" spans="1:9">
      <c r="A10" s="31"/>
      <c r="B10" s="39">
        <v>8</v>
      </c>
      <c r="C10" s="39" t="s">
        <v>45</v>
      </c>
      <c r="D10" s="39" t="s">
        <v>69</v>
      </c>
      <c r="E10" s="30"/>
      <c r="F10" s="39"/>
      <c r="G10" s="40">
        <v>1</v>
      </c>
      <c r="H10" s="42"/>
      <c r="I10" s="31"/>
    </row>
    <row r="11" spans="1:9">
      <c r="A11" s="31"/>
      <c r="B11" s="39">
        <v>9</v>
      </c>
      <c r="C11" s="39" t="s">
        <v>46</v>
      </c>
      <c r="D11" s="39" t="s">
        <v>69</v>
      </c>
      <c r="E11" s="30"/>
      <c r="F11" s="39"/>
      <c r="G11" s="40">
        <v>1</v>
      </c>
      <c r="H11" s="43">
        <v>504948.33</v>
      </c>
      <c r="I11" s="31"/>
    </row>
    <row r="12" spans="1:9">
      <c r="A12" s="31"/>
      <c r="B12" s="39">
        <v>10</v>
      </c>
      <c r="C12" s="39" t="s">
        <v>47</v>
      </c>
      <c r="D12" s="39" t="s">
        <v>69</v>
      </c>
      <c r="E12" s="30"/>
      <c r="F12" s="39"/>
      <c r="G12" s="40">
        <v>1</v>
      </c>
      <c r="H12" s="43">
        <v>59778</v>
      </c>
      <c r="I12" s="31"/>
    </row>
    <row r="13" spans="1:9">
      <c r="A13" s="31"/>
      <c r="B13" s="39">
        <v>11</v>
      </c>
      <c r="C13" s="39" t="s">
        <v>39</v>
      </c>
      <c r="D13" s="39" t="s">
        <v>69</v>
      </c>
      <c r="E13" s="30"/>
      <c r="F13" s="39"/>
      <c r="G13" s="40">
        <v>2</v>
      </c>
      <c r="H13" s="43">
        <v>1457438.06</v>
      </c>
      <c r="I13" s="31"/>
    </row>
    <row r="14" spans="1:9" ht="30">
      <c r="A14" s="31"/>
      <c r="B14" s="39">
        <v>12</v>
      </c>
      <c r="C14" s="39" t="s">
        <v>48</v>
      </c>
      <c r="D14" s="30" t="s">
        <v>78</v>
      </c>
      <c r="E14" s="30"/>
      <c r="F14" s="39"/>
      <c r="G14" s="40">
        <v>1</v>
      </c>
      <c r="H14" s="43">
        <v>186569.99</v>
      </c>
      <c r="I14" s="31"/>
    </row>
    <row r="15" spans="1:9" ht="15.75" thickBot="1">
      <c r="A15" s="31"/>
      <c r="B15" s="39">
        <v>13</v>
      </c>
      <c r="C15" s="39" t="s">
        <v>80</v>
      </c>
      <c r="D15" s="30" t="s">
        <v>79</v>
      </c>
      <c r="E15" s="30" t="s">
        <v>49</v>
      </c>
      <c r="F15" s="39"/>
      <c r="G15" s="40">
        <v>1</v>
      </c>
      <c r="H15" s="43">
        <v>1162045.6299999999</v>
      </c>
      <c r="I15" s="31"/>
    </row>
    <row r="16" spans="1:9" ht="15.75" thickBot="1">
      <c r="A16" s="31"/>
      <c r="B16" s="44" t="s">
        <v>8</v>
      </c>
      <c r="C16" s="45"/>
      <c r="D16" s="45"/>
      <c r="E16" s="45"/>
      <c r="F16" s="45"/>
      <c r="G16" s="46">
        <f>SUM(G3:G15)</f>
        <v>16</v>
      </c>
      <c r="H16" s="47">
        <f>SUM(H3:H15)</f>
        <v>14785533.470000003</v>
      </c>
      <c r="I16" s="31"/>
    </row>
    <row r="17" spans="1:9" ht="30.75" customHeight="1">
      <c r="A17" s="31"/>
      <c r="B17" s="31"/>
      <c r="C17" s="31"/>
      <c r="D17" s="31"/>
      <c r="E17" s="31"/>
      <c r="F17" s="31"/>
      <c r="G17" s="31"/>
      <c r="H17" s="31"/>
      <c r="I17" s="31"/>
    </row>
  </sheetData>
  <mergeCells count="2">
    <mergeCell ref="H7:H10"/>
    <mergeCell ref="B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5" sqref="D5:D6"/>
    </sheetView>
  </sheetViews>
  <sheetFormatPr defaultRowHeight="15"/>
  <cols>
    <col min="1" max="1" width="9.140625" style="48"/>
    <col min="2" max="2" width="9.85546875" style="48" customWidth="1"/>
    <col min="3" max="3" width="34.28515625" style="48" customWidth="1"/>
    <col min="4" max="4" width="27" style="48" customWidth="1"/>
    <col min="5" max="5" width="21.42578125" style="48" customWidth="1"/>
    <col min="6" max="6" width="13.42578125" style="48" customWidth="1"/>
    <col min="7" max="7" width="9.140625" style="48"/>
    <col min="8" max="8" width="19" style="48" customWidth="1"/>
  </cols>
  <sheetData>
    <row r="1" spans="1:9" ht="33" customHeight="1" thickBot="1">
      <c r="A1" s="31"/>
      <c r="B1" s="31"/>
      <c r="C1" s="31"/>
      <c r="D1" s="31"/>
      <c r="E1" s="31"/>
      <c r="F1" s="31"/>
      <c r="G1" s="31"/>
      <c r="H1" s="31"/>
      <c r="I1" s="13"/>
    </row>
    <row r="2" spans="1:9" ht="30">
      <c r="A2" s="31"/>
      <c r="B2" s="32" t="s">
        <v>0</v>
      </c>
      <c r="C2" s="32" t="s">
        <v>1</v>
      </c>
      <c r="D2" s="33" t="s">
        <v>6</v>
      </c>
      <c r="E2" s="33" t="s">
        <v>2</v>
      </c>
      <c r="F2" s="32" t="s">
        <v>3</v>
      </c>
      <c r="G2" s="34" t="s">
        <v>4</v>
      </c>
      <c r="H2" s="32" t="s">
        <v>5</v>
      </c>
      <c r="I2" s="13"/>
    </row>
    <row r="3" spans="1:9" ht="30">
      <c r="A3" s="31"/>
      <c r="B3" s="29">
        <v>1</v>
      </c>
      <c r="C3" s="29" t="s">
        <v>51</v>
      </c>
      <c r="D3" s="35" t="s">
        <v>81</v>
      </c>
      <c r="E3" s="35"/>
      <c r="F3" s="29"/>
      <c r="G3" s="36">
        <v>1</v>
      </c>
      <c r="H3" s="37">
        <v>39398.400000000001</v>
      </c>
      <c r="I3" s="13"/>
    </row>
    <row r="4" spans="1:9">
      <c r="A4" s="31"/>
      <c r="B4" s="29">
        <v>2</v>
      </c>
      <c r="C4" s="29" t="s">
        <v>52</v>
      </c>
      <c r="D4" s="35" t="s">
        <v>82</v>
      </c>
      <c r="E4" s="35"/>
      <c r="F4" s="29"/>
      <c r="G4" s="36">
        <v>1</v>
      </c>
      <c r="H4" s="37">
        <v>123600</v>
      </c>
      <c r="I4" s="13"/>
    </row>
    <row r="5" spans="1:9">
      <c r="A5" s="31"/>
      <c r="B5" s="29">
        <v>3</v>
      </c>
      <c r="C5" s="29" t="s">
        <v>17</v>
      </c>
      <c r="D5" s="35" t="s">
        <v>71</v>
      </c>
      <c r="E5" s="35"/>
      <c r="F5" s="29"/>
      <c r="G5" s="36">
        <v>1</v>
      </c>
      <c r="H5" s="37">
        <v>45000</v>
      </c>
      <c r="I5" s="13"/>
    </row>
    <row r="6" spans="1:9">
      <c r="A6" s="31"/>
      <c r="B6" s="39">
        <v>4</v>
      </c>
      <c r="C6" s="39" t="s">
        <v>53</v>
      </c>
      <c r="D6" s="35" t="s">
        <v>71</v>
      </c>
      <c r="E6" s="30"/>
      <c r="F6" s="39"/>
      <c r="G6" s="40">
        <v>1</v>
      </c>
      <c r="H6" s="43">
        <v>50000</v>
      </c>
      <c r="I6" s="13"/>
    </row>
    <row r="7" spans="1:9" ht="30.75" thickBot="1">
      <c r="A7" s="31"/>
      <c r="B7" s="39">
        <v>5</v>
      </c>
      <c r="C7" s="39" t="s">
        <v>54</v>
      </c>
      <c r="D7" s="30" t="s">
        <v>50</v>
      </c>
      <c r="E7" s="30"/>
      <c r="F7" s="39"/>
      <c r="G7" s="40">
        <v>1</v>
      </c>
      <c r="H7" s="43">
        <v>258000</v>
      </c>
      <c r="I7" s="13"/>
    </row>
    <row r="8" spans="1:9" ht="15.75" thickBot="1">
      <c r="A8" s="31"/>
      <c r="B8" s="44" t="s">
        <v>8</v>
      </c>
      <c r="C8" s="45"/>
      <c r="D8" s="45"/>
      <c r="E8" s="45"/>
      <c r="F8" s="45"/>
      <c r="G8" s="46">
        <f>SUM(G3:G7)</f>
        <v>5</v>
      </c>
      <c r="H8" s="47">
        <f>SUM(H3:H7)</f>
        <v>515998.4</v>
      </c>
      <c r="I8" s="13"/>
    </row>
    <row r="9" spans="1:9" ht="30" customHeight="1">
      <c r="A9" s="31"/>
      <c r="B9" s="31"/>
      <c r="C9" s="31"/>
      <c r="D9" s="31"/>
      <c r="E9" s="31"/>
      <c r="F9" s="31"/>
      <c r="G9" s="31"/>
      <c r="H9" s="31"/>
      <c r="I9" s="13"/>
    </row>
  </sheetData>
  <mergeCells count="1">
    <mergeCell ref="B8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D9" sqref="D9"/>
    </sheetView>
  </sheetViews>
  <sheetFormatPr defaultRowHeight="15"/>
  <cols>
    <col min="1" max="1" width="8.5703125" customWidth="1"/>
    <col min="2" max="2" width="10.28515625" customWidth="1"/>
    <col min="3" max="3" width="36.42578125" customWidth="1"/>
    <col min="4" max="4" width="27.85546875" customWidth="1"/>
    <col min="5" max="5" width="12.7109375" customWidth="1"/>
    <col min="6" max="6" width="16.140625" customWidth="1"/>
    <col min="8" max="8" width="19.85546875" customWidth="1"/>
  </cols>
  <sheetData>
    <row r="1" spans="1:9" ht="32.25" customHeight="1" thickBot="1">
      <c r="A1" s="13"/>
      <c r="B1" s="13"/>
      <c r="C1" s="13"/>
      <c r="D1" s="13"/>
      <c r="E1" s="13"/>
      <c r="F1" s="13"/>
      <c r="G1" s="13"/>
      <c r="H1" s="13"/>
      <c r="I1" s="13"/>
    </row>
    <row r="2" spans="1:9" ht="15.75" thickBot="1">
      <c r="A2" s="13"/>
      <c r="B2" s="12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20" t="s">
        <v>5</v>
      </c>
      <c r="I2" s="13"/>
    </row>
    <row r="3" spans="1:9" ht="30">
      <c r="A3" s="13"/>
      <c r="B3" s="19">
        <v>1</v>
      </c>
      <c r="C3" s="18" t="s">
        <v>55</v>
      </c>
      <c r="D3" s="1" t="s">
        <v>83</v>
      </c>
      <c r="E3" s="4" t="s">
        <v>57</v>
      </c>
      <c r="F3" s="14" t="s">
        <v>56</v>
      </c>
      <c r="G3" s="1">
        <v>1</v>
      </c>
      <c r="H3" s="21">
        <v>2400000</v>
      </c>
      <c r="I3" s="13"/>
    </row>
    <row r="4" spans="1:9">
      <c r="A4" s="13"/>
      <c r="B4" s="2">
        <v>2</v>
      </c>
      <c r="C4" s="2" t="s">
        <v>58</v>
      </c>
      <c r="D4" s="4" t="s">
        <v>84</v>
      </c>
      <c r="E4" s="4" t="s">
        <v>59</v>
      </c>
      <c r="F4" s="2" t="s">
        <v>60</v>
      </c>
      <c r="G4" s="1">
        <v>1</v>
      </c>
      <c r="H4" s="22">
        <v>2600000</v>
      </c>
      <c r="I4" s="25"/>
    </row>
    <row r="5" spans="1:9">
      <c r="A5" s="13"/>
      <c r="B5" s="2">
        <v>3</v>
      </c>
      <c r="C5" s="2" t="s">
        <v>61</v>
      </c>
      <c r="D5" s="4" t="s">
        <v>85</v>
      </c>
      <c r="E5" s="4"/>
      <c r="F5" s="2"/>
      <c r="G5" s="1">
        <v>20</v>
      </c>
      <c r="H5" s="22">
        <v>18000</v>
      </c>
      <c r="I5" s="26"/>
    </row>
    <row r="6" spans="1:9">
      <c r="A6" s="13"/>
      <c r="B6" s="2">
        <v>4</v>
      </c>
      <c r="C6" s="2" t="s">
        <v>62</v>
      </c>
      <c r="D6" s="4" t="s">
        <v>86</v>
      </c>
      <c r="E6" s="4"/>
      <c r="F6" s="2"/>
      <c r="G6" s="1">
        <v>1</v>
      </c>
      <c r="H6" s="22">
        <v>43800</v>
      </c>
      <c r="I6" s="26"/>
    </row>
    <row r="7" spans="1:9">
      <c r="A7" s="13"/>
      <c r="B7" s="3">
        <v>5</v>
      </c>
      <c r="C7" s="3" t="s">
        <v>63</v>
      </c>
      <c r="D7" s="5" t="s">
        <v>76</v>
      </c>
      <c r="E7" s="5"/>
      <c r="F7" s="3"/>
      <c r="G7" s="6">
        <v>3</v>
      </c>
      <c r="H7" s="23">
        <v>67500</v>
      </c>
      <c r="I7" s="26"/>
    </row>
    <row r="8" spans="1:9" ht="45">
      <c r="A8" s="13"/>
      <c r="B8" s="3">
        <v>6</v>
      </c>
      <c r="C8" s="16" t="s">
        <v>64</v>
      </c>
      <c r="D8" s="5" t="s">
        <v>87</v>
      </c>
      <c r="E8" s="15" t="s">
        <v>65</v>
      </c>
      <c r="F8" s="3"/>
      <c r="G8" s="6">
        <v>1</v>
      </c>
      <c r="H8" s="23">
        <v>1182017.8</v>
      </c>
      <c r="I8" s="26"/>
    </row>
    <row r="9" spans="1:9" ht="15.75" thickBot="1">
      <c r="A9" s="13"/>
      <c r="B9" s="3">
        <v>7</v>
      </c>
      <c r="C9" s="3" t="s">
        <v>66</v>
      </c>
      <c r="D9" s="5" t="s">
        <v>76</v>
      </c>
      <c r="E9" s="5" t="s">
        <v>67</v>
      </c>
      <c r="F9" s="3" t="s">
        <v>68</v>
      </c>
      <c r="G9" s="6">
        <v>1</v>
      </c>
      <c r="H9" s="23">
        <v>1280000</v>
      </c>
      <c r="I9" s="26"/>
    </row>
    <row r="10" spans="1:9" ht="15.75" thickBot="1">
      <c r="A10" s="13"/>
      <c r="B10" s="27" t="s">
        <v>8</v>
      </c>
      <c r="C10" s="28"/>
      <c r="D10" s="28"/>
      <c r="E10" s="28"/>
      <c r="F10" s="28"/>
      <c r="G10" s="17">
        <f>SUM(G3:G9)</f>
        <v>28</v>
      </c>
      <c r="H10" s="24">
        <f>SUM(H3:H9)</f>
        <v>7591317.7999999998</v>
      </c>
      <c r="I10" s="13"/>
    </row>
    <row r="11" spans="1:9" ht="30.75" customHeight="1">
      <c r="A11" s="13"/>
      <c r="B11" s="13"/>
      <c r="C11" s="13"/>
      <c r="D11" s="13"/>
      <c r="E11" s="13"/>
      <c r="F11" s="13"/>
      <c r="G11" s="13"/>
      <c r="H11" s="13"/>
      <c r="I11" s="13"/>
    </row>
  </sheetData>
  <mergeCells count="1"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2019-04-19T15:06:57Z</dcterms:modified>
</cp:coreProperties>
</file>