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H14" i="6"/>
  <c r="H23" i="5"/>
  <c r="H23" i="4"/>
  <c r="H17" i="3"/>
  <c r="H12" i="2"/>
  <c r="H6" i="1"/>
</calcChain>
</file>

<file path=xl/sharedStrings.xml><?xml version="1.0" encoding="utf-8"?>
<sst xmlns="http://schemas.openxmlformats.org/spreadsheetml/2006/main" count="275" uniqueCount="166">
  <si>
    <t>Redni broj</t>
  </si>
  <si>
    <t>Naziv opreme</t>
  </si>
  <si>
    <t>Model</t>
  </si>
  <si>
    <t>Proizvođač</t>
  </si>
  <si>
    <t>Količina</t>
  </si>
  <si>
    <t>Vrednost</t>
  </si>
  <si>
    <t>Donator</t>
  </si>
  <si>
    <t>UKUPNO</t>
  </si>
  <si>
    <t>Pumpa infuziona volumetrijska</t>
  </si>
  <si>
    <t>Reanimacioni sto za bebe</t>
  </si>
  <si>
    <t>Air schields-resuscitaire RW82 VH2-1C</t>
  </si>
  <si>
    <t>Jednokomorni privremeni pacemarker</t>
  </si>
  <si>
    <t>Temporary ssi pulse</t>
  </si>
  <si>
    <t xml:space="preserve">Oximetar pulsni </t>
  </si>
  <si>
    <t>Oxipen sp o2</t>
  </si>
  <si>
    <t>Analizator hematološki</t>
  </si>
  <si>
    <t>XP 300</t>
  </si>
  <si>
    <t>XS 500i</t>
  </si>
  <si>
    <t xml:space="preserve">Analizator hematološki </t>
  </si>
  <si>
    <t>XT 1800i</t>
  </si>
  <si>
    <t xml:space="preserve">EKG </t>
  </si>
  <si>
    <t>Cardio care 2000</t>
  </si>
  <si>
    <t xml:space="preserve">Defribilator </t>
  </si>
  <si>
    <t>Schiller</t>
  </si>
  <si>
    <t>Fred easy manual</t>
  </si>
  <si>
    <t>Testera električna</t>
  </si>
  <si>
    <t>Sagitalna-s6sag sa kablom</t>
  </si>
  <si>
    <t>Aparat za ifs inteldin</t>
  </si>
  <si>
    <t>Aparat tens-2</t>
  </si>
  <si>
    <t>Spirometar sa računarom</t>
  </si>
  <si>
    <t>wytus spiro</t>
  </si>
  <si>
    <t>Inhalator PARIBOY sa maskama SX sa LL NEBULAJZEROM</t>
  </si>
  <si>
    <t xml:space="preserve">UZV color doppler </t>
  </si>
  <si>
    <t>Philips</t>
  </si>
  <si>
    <t>Dečiji dopler sa sondama</t>
  </si>
  <si>
    <t xml:space="preserve">Spirometar </t>
  </si>
  <si>
    <t>spirolab III mir sa oximetrom dečijim</t>
  </si>
  <si>
    <t>Monitor za praćenje vitalnih funkcija</t>
  </si>
  <si>
    <t>M8 EDAN dečiji</t>
  </si>
  <si>
    <t>Spirodoc mir dečiji</t>
  </si>
  <si>
    <t>Bušilica bater.za zahvate</t>
  </si>
  <si>
    <t>Ota accacudrill set</t>
  </si>
  <si>
    <t>Aik Bačka Topola</t>
  </si>
  <si>
    <t>H-100 n-edan</t>
  </si>
  <si>
    <t xml:space="preserve">Uzv </t>
  </si>
  <si>
    <t>Logiq f6</t>
  </si>
  <si>
    <t>Mikroskop operacioni</t>
  </si>
  <si>
    <t>Tika agencija Vlade Turske</t>
  </si>
  <si>
    <t>Opmni pico</t>
  </si>
  <si>
    <t>Aparat za polisonografiju Mini screen monitor recorder sa obradom rezultata</t>
  </si>
  <si>
    <t xml:space="preserve">Inhalator </t>
  </si>
  <si>
    <t xml:space="preserve">Profi sonic </t>
  </si>
  <si>
    <t>Motorni sistem baterijski sa priključcima za primenu u OTA</t>
  </si>
  <si>
    <t>Analizator biohemijski</t>
  </si>
  <si>
    <t>au480 with ice</t>
  </si>
  <si>
    <t xml:space="preserve">EKG 3 kanalni </t>
  </si>
  <si>
    <t>ecg-1150</t>
  </si>
  <si>
    <t>Analizator imunohemijski advia centaur cp</t>
  </si>
  <si>
    <t>Aspirator portabl u sklopu sanitetskog vozila</t>
  </si>
  <si>
    <t>Ministarstvo za rad, boračka i soc. Pitanja</t>
  </si>
  <si>
    <t>EKG 3 kanalni portabl u sklopu sanitetskog vozila</t>
  </si>
  <si>
    <t>Ministarstvo za rad, boračka i soc. pitanja</t>
  </si>
  <si>
    <t>Defibrilator poluautom. Manuelni sa monitorom u sklopu sanitetskog vozila</t>
  </si>
  <si>
    <t>Vaga za bebe digitalna sa dužinometrom</t>
  </si>
  <si>
    <t>Seca376</t>
  </si>
  <si>
    <t>Uređaj za screening sluha kod novorođenčadi</t>
  </si>
  <si>
    <t>Otoread teoae screening inter acustics</t>
  </si>
  <si>
    <t>Aparat za hemodijalizu</t>
  </si>
  <si>
    <t>5008s</t>
  </si>
  <si>
    <t>Fresenius</t>
  </si>
  <si>
    <t>Analizator imunohemijski advia centaur xpt</t>
  </si>
  <si>
    <t>Holter EKG telemaster</t>
  </si>
  <si>
    <t>h-medset</t>
  </si>
  <si>
    <t>price 100f-heal force china</t>
  </si>
  <si>
    <t>Holter krvnog pritiska</t>
  </si>
  <si>
    <t>abpm mobil-o graph ng classic</t>
  </si>
  <si>
    <t>Varilica za poliuretanske rolne</t>
  </si>
  <si>
    <t>hs800</t>
  </si>
  <si>
    <t>Inkubator neonatalni</t>
  </si>
  <si>
    <t xml:space="preserve">Ministarstvo zdravlja </t>
  </si>
  <si>
    <t>infant yp-2000</t>
  </si>
  <si>
    <t>David medical</t>
  </si>
  <si>
    <t xml:space="preserve">Vaga el. </t>
  </si>
  <si>
    <t>a12 150kg</t>
  </si>
  <si>
    <t>cardiovit at-102</t>
  </si>
  <si>
    <t>Holter EKG recorder medi lob</t>
  </si>
  <si>
    <t>ar4 plus</t>
  </si>
  <si>
    <t>br102 plus</t>
  </si>
  <si>
    <t>Koagulometar autom.</t>
  </si>
  <si>
    <t>acl top 300 cts sa štampačem</t>
  </si>
  <si>
    <t>Aparat za elektroterapiju Inteldin plus (diadinamičke struje i galvanske)</t>
  </si>
  <si>
    <t>Inhalator kompresorski</t>
  </si>
  <si>
    <t>MR. HIPO</t>
  </si>
  <si>
    <t>Analizator gasni Rapid point</t>
  </si>
  <si>
    <t>rp 500</t>
  </si>
  <si>
    <t>Kardiotokograf</t>
  </si>
  <si>
    <t>Bistos bt-350 fetal monitor</t>
  </si>
  <si>
    <t>EKG ap. Portabl u sklopu sanitetskog vozila</t>
  </si>
  <si>
    <t>Defibrilator AED u sklopu sanitetskog vozila</t>
  </si>
  <si>
    <t>Oximetar pulsni u sklopu sanitetskog vozila</t>
  </si>
  <si>
    <t>Respirator transportni u sklopu sanitetskog vozila</t>
  </si>
  <si>
    <t>Aparat tip laser</t>
  </si>
  <si>
    <t>Ekomedico</t>
  </si>
  <si>
    <t>Set za nebulizaciju</t>
  </si>
  <si>
    <t xml:space="preserve">Rendgenski mob.aparat </t>
  </si>
  <si>
    <t>MotionMobil</t>
  </si>
  <si>
    <t>x-ray system MTN14/198</t>
  </si>
  <si>
    <t xml:space="preserve">MP00500 Medicinska aspiratora-pedijatrijska </t>
  </si>
  <si>
    <t>Sn.ASLB-003</t>
  </si>
  <si>
    <t xml:space="preserve">Centrifuga Vacusera Analyzer </t>
  </si>
  <si>
    <t>Ap. Za hemostazu BCS</t>
  </si>
  <si>
    <t xml:space="preserve">XP </t>
  </si>
  <si>
    <t>Siemens  Healt care</t>
  </si>
  <si>
    <t xml:space="preserve">Ap.za hemodijalizu </t>
  </si>
  <si>
    <t>Ap. Za labor.</t>
  </si>
  <si>
    <t>PFA-200</t>
  </si>
  <si>
    <t xml:space="preserve">Automatski ap.za HbA1c </t>
  </si>
  <si>
    <t xml:space="preserve">HumaNex </t>
  </si>
  <si>
    <t>A1c</t>
  </si>
  <si>
    <t xml:space="preserve">Sistem za kompjuterizovanu radiografiju </t>
  </si>
  <si>
    <t>Viva XE</t>
  </si>
  <si>
    <t xml:space="preserve">Kompresorski inhalator </t>
  </si>
  <si>
    <t>Pic solution</t>
  </si>
  <si>
    <t>30 ESR</t>
  </si>
  <si>
    <t>Uređaj za monitoring oximetrije</t>
  </si>
  <si>
    <t>PTP Dubrava Bajmok,V&amp;B Subotica, Gordon doo Subotica,Elektroremont Subotica,SMB gradnja Subotica,Koralšped Subotica, Yunicom Beograd,ZIM Comerc doo Subotica, Ivašped doo Subotica,Tehno-coop Subotica, razvoj Janić Subotica, Rasveta doo Subotica, Slobodna zona doo Subotica , Poslovni incubator Subotica ,AD Tržnica Subotica, Jp Subotica trans ,JKP parking Subotica</t>
  </si>
  <si>
    <t>Subotičke pijace, Subotica</t>
  </si>
  <si>
    <t>Mediray Beograd</t>
  </si>
  <si>
    <t>Fondacija Batschka Stiftung Liechtenstein ;Bama Subotica</t>
  </si>
  <si>
    <t>Fond b92 Beograd</t>
  </si>
  <si>
    <t>Ecotrade Niš</t>
  </si>
  <si>
    <t xml:space="preserve"> Eurodijagnostika Novi Sad</t>
  </si>
  <si>
    <t>Fressenius medical care Vršac</t>
  </si>
  <si>
    <t xml:space="preserve">Interlab Exim </t>
  </si>
  <si>
    <t>SCOR Niš</t>
  </si>
  <si>
    <t>Keprom  Doo Beograd</t>
  </si>
  <si>
    <t>Mr Hippo</t>
  </si>
  <si>
    <t>Fond B92 Beograd</t>
  </si>
  <si>
    <t>ST. JUDE MEDICAL  Beograd</t>
  </si>
  <si>
    <t>Yunycom Beograd</t>
  </si>
  <si>
    <t>Astra zeneca Beograd</t>
  </si>
  <si>
    <t>Farm commerce Cantavir</t>
  </si>
  <si>
    <t>Schiller Beograd</t>
  </si>
  <si>
    <t>Orthoaid Beograd</t>
  </si>
  <si>
    <t>Olimpia Crvenka</t>
  </si>
  <si>
    <t>GLAXOSMITHKUNE EXPORT Beograd</t>
  </si>
  <si>
    <t>TINEL-MINT Subotica</t>
  </si>
  <si>
    <t>Rotary club Subotica</t>
  </si>
  <si>
    <t>Hemofarm Vršac</t>
  </si>
  <si>
    <t>Međunarodni klub žena Beograd</t>
  </si>
  <si>
    <t>Soroptimist international Beograd</t>
  </si>
  <si>
    <t>Ako-med Beograd</t>
  </si>
  <si>
    <t>Makler Beograd</t>
  </si>
  <si>
    <t>Tatravagonka-bratstvo Subotica</t>
  </si>
  <si>
    <t>Eurodijagnostik Novi Sad</t>
  </si>
  <si>
    <t>DM Drogeria N. Beograd</t>
  </si>
  <si>
    <t>Fresenius medical care Srbija Vršac</t>
  </si>
  <si>
    <t>Hapel Beograd</t>
  </si>
  <si>
    <t>Stiga Novi Sad</t>
  </si>
  <si>
    <t>Udruženje bubrežnih invalida Subotica</t>
  </si>
  <si>
    <t>Bama Subotica</t>
  </si>
  <si>
    <t>Phiva Nemačka</t>
  </si>
  <si>
    <t>Subotičke pijace Subotica</t>
  </si>
  <si>
    <t>Keprom Beograd</t>
  </si>
  <si>
    <t>Eurodijagnostika Novi Sad</t>
  </si>
  <si>
    <t>Fresenius medicalcare Srbija Vršac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</si>
</sst>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D11" sqref="D11"/>
    </sheetView>
  </sheetViews>
  <sheetFormatPr defaultRowHeight="15"/>
  <cols>
    <col min="2" max="2" width="10" style="1" customWidth="1"/>
    <col min="3" max="3" width="39.42578125" style="1" customWidth="1"/>
    <col min="4" max="4" width="25.42578125" style="1" customWidth="1"/>
    <col min="5" max="5" width="24.42578125" style="1" customWidth="1"/>
    <col min="6" max="6" width="13.28515625" style="1" customWidth="1"/>
    <col min="7" max="7" width="9.140625" style="1"/>
    <col min="8" max="8" width="19.140625" style="1" customWidth="1"/>
  </cols>
  <sheetData>
    <row r="1" spans="1:9" ht="30.75" customHeight="1" thickBot="1">
      <c r="A1" s="19"/>
      <c r="B1" s="20"/>
      <c r="C1" s="20"/>
      <c r="D1" s="20"/>
      <c r="E1" s="20"/>
      <c r="F1" s="20"/>
      <c r="G1" s="20"/>
      <c r="H1" s="20"/>
      <c r="I1" s="19"/>
    </row>
    <row r="2" spans="1:9">
      <c r="A2" s="19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>
      <c r="A3" s="19"/>
      <c r="B3" s="3">
        <v>1</v>
      </c>
      <c r="C3" s="3" t="s">
        <v>8</v>
      </c>
      <c r="D3" s="6" t="s">
        <v>137</v>
      </c>
      <c r="E3" s="6"/>
      <c r="F3" s="3"/>
      <c r="G3" s="2"/>
      <c r="H3" s="9">
        <v>168094</v>
      </c>
      <c r="I3" s="19"/>
    </row>
    <row r="4" spans="1:9" ht="30">
      <c r="A4" s="19"/>
      <c r="B4" s="3">
        <v>2</v>
      </c>
      <c r="C4" s="3" t="s">
        <v>9</v>
      </c>
      <c r="D4" s="6" t="s">
        <v>137</v>
      </c>
      <c r="E4" s="21" t="s">
        <v>10</v>
      </c>
      <c r="F4" s="3"/>
      <c r="G4" s="2"/>
      <c r="H4" s="9">
        <v>1154084.75</v>
      </c>
      <c r="I4" s="19"/>
    </row>
    <row r="5" spans="1:9" ht="15.75" thickBot="1">
      <c r="A5" s="19"/>
      <c r="B5" s="3">
        <v>3</v>
      </c>
      <c r="C5" s="3" t="s">
        <v>11</v>
      </c>
      <c r="D5" s="6" t="s">
        <v>138</v>
      </c>
      <c r="E5" s="6" t="s">
        <v>12</v>
      </c>
      <c r="F5" s="3"/>
      <c r="G5" s="2"/>
      <c r="H5" s="9">
        <v>164774.76999999999</v>
      </c>
      <c r="I5" s="19"/>
    </row>
    <row r="6" spans="1:9" ht="15.75" thickBot="1">
      <c r="A6" s="19"/>
      <c r="B6" s="35" t="s">
        <v>7</v>
      </c>
      <c r="C6" s="36"/>
      <c r="D6" s="36"/>
      <c r="E6" s="36"/>
      <c r="F6" s="36"/>
      <c r="G6" s="37"/>
      <c r="H6" s="11">
        <f>SUM(H3:H5)</f>
        <v>1486953.52</v>
      </c>
      <c r="I6" s="19"/>
    </row>
    <row r="7" spans="1:9" ht="29.25" customHeight="1">
      <c r="A7" s="19"/>
      <c r="B7" s="20"/>
      <c r="C7" s="20"/>
      <c r="D7" s="20"/>
      <c r="E7" s="20"/>
      <c r="F7" s="20"/>
      <c r="G7" s="20"/>
      <c r="H7" s="20"/>
      <c r="I7" s="19"/>
    </row>
  </sheetData>
  <mergeCells count="1">
    <mergeCell ref="B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19" sqref="E19"/>
    </sheetView>
  </sheetViews>
  <sheetFormatPr defaultRowHeight="15"/>
  <cols>
    <col min="2" max="2" width="9.140625" customWidth="1"/>
    <col min="3" max="3" width="21.5703125" customWidth="1"/>
    <col min="4" max="4" width="23.28515625" bestFit="1" customWidth="1"/>
    <col min="5" max="5" width="24.28515625" customWidth="1"/>
    <col min="6" max="6" width="13" customWidth="1"/>
    <col min="8" max="8" width="16.140625" customWidth="1"/>
  </cols>
  <sheetData>
    <row r="1" spans="1:9" ht="30" customHeight="1" thickBot="1">
      <c r="A1" s="19"/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>
      <c r="A3" s="19"/>
      <c r="B3" s="3">
        <v>1</v>
      </c>
      <c r="C3" s="3" t="s">
        <v>13</v>
      </c>
      <c r="D3" s="6" t="s">
        <v>140</v>
      </c>
      <c r="E3" s="6" t="s">
        <v>14</v>
      </c>
      <c r="F3" s="3"/>
      <c r="G3" s="2"/>
      <c r="H3" s="9">
        <v>39628.800000000003</v>
      </c>
      <c r="I3" s="19"/>
    </row>
    <row r="4" spans="1:9">
      <c r="A4" s="19"/>
      <c r="B4" s="3">
        <v>2</v>
      </c>
      <c r="C4" s="3" t="s">
        <v>15</v>
      </c>
      <c r="D4" s="6" t="s">
        <v>139</v>
      </c>
      <c r="E4" s="6" t="s">
        <v>16</v>
      </c>
      <c r="F4" s="3"/>
      <c r="G4" s="2"/>
      <c r="H4" s="9">
        <v>702158.32</v>
      </c>
      <c r="I4" s="19"/>
    </row>
    <row r="5" spans="1:9">
      <c r="A5" s="19"/>
      <c r="B5" s="3">
        <v>3</v>
      </c>
      <c r="C5" s="3" t="s">
        <v>15</v>
      </c>
      <c r="D5" s="6" t="s">
        <v>139</v>
      </c>
      <c r="E5" s="6" t="s">
        <v>17</v>
      </c>
      <c r="F5" s="3"/>
      <c r="G5" s="2"/>
      <c r="H5" s="9">
        <v>823156.51</v>
      </c>
      <c r="I5" s="19"/>
    </row>
    <row r="6" spans="1:9">
      <c r="A6" s="19"/>
      <c r="B6" s="3">
        <v>4</v>
      </c>
      <c r="C6" s="3" t="s">
        <v>18</v>
      </c>
      <c r="D6" s="6" t="s">
        <v>139</v>
      </c>
      <c r="E6" s="6" t="s">
        <v>19</v>
      </c>
      <c r="F6" s="3"/>
      <c r="G6" s="2"/>
      <c r="H6" s="9">
        <v>3407830.87</v>
      </c>
      <c r="I6" s="19"/>
    </row>
    <row r="7" spans="1:9">
      <c r="A7" s="19"/>
      <c r="B7" s="3">
        <v>5</v>
      </c>
      <c r="C7" s="3" t="s">
        <v>20</v>
      </c>
      <c r="D7" s="6" t="s">
        <v>141</v>
      </c>
      <c r="E7" s="6" t="s">
        <v>21</v>
      </c>
      <c r="F7" s="3"/>
      <c r="G7" s="2"/>
      <c r="H7" s="9">
        <v>151800</v>
      </c>
      <c r="I7" s="19"/>
    </row>
    <row r="8" spans="1:9">
      <c r="A8" s="19"/>
      <c r="B8" s="3">
        <v>6</v>
      </c>
      <c r="C8" s="3" t="s">
        <v>22</v>
      </c>
      <c r="D8" s="6" t="s">
        <v>142</v>
      </c>
      <c r="E8" s="6" t="s">
        <v>24</v>
      </c>
      <c r="F8" s="3" t="s">
        <v>23</v>
      </c>
      <c r="G8" s="2"/>
      <c r="H8" s="9">
        <v>445368</v>
      </c>
      <c r="I8" s="19"/>
    </row>
    <row r="9" spans="1:9">
      <c r="A9" s="19"/>
      <c r="B9" s="3">
        <v>7</v>
      </c>
      <c r="C9" s="3" t="s">
        <v>25</v>
      </c>
      <c r="D9" s="6" t="s">
        <v>143</v>
      </c>
      <c r="E9" s="6" t="s">
        <v>26</v>
      </c>
      <c r="F9" s="3"/>
      <c r="G9" s="2"/>
      <c r="H9" s="9">
        <v>702240</v>
      </c>
      <c r="I9" s="19"/>
    </row>
    <row r="10" spans="1:9">
      <c r="A10" s="19"/>
      <c r="B10" s="3">
        <v>8</v>
      </c>
      <c r="C10" s="3" t="s">
        <v>27</v>
      </c>
      <c r="D10" s="6" t="s">
        <v>144</v>
      </c>
      <c r="E10" s="6"/>
      <c r="F10" s="3"/>
      <c r="G10" s="2"/>
      <c r="H10" s="9">
        <v>110880</v>
      </c>
      <c r="I10" s="19"/>
    </row>
    <row r="11" spans="1:9" ht="15.75" thickBot="1">
      <c r="A11" s="19"/>
      <c r="B11" s="3">
        <v>9</v>
      </c>
      <c r="C11" s="3" t="s">
        <v>28</v>
      </c>
      <c r="D11" s="6" t="s">
        <v>144</v>
      </c>
      <c r="E11" s="6"/>
      <c r="F11" s="3"/>
      <c r="G11" s="2"/>
      <c r="H11" s="9">
        <v>72000</v>
      </c>
      <c r="I11" s="19"/>
    </row>
    <row r="12" spans="1:9" ht="15.75" thickBot="1">
      <c r="A12" s="19"/>
      <c r="B12" s="35" t="s">
        <v>7</v>
      </c>
      <c r="C12" s="36"/>
      <c r="D12" s="36"/>
      <c r="E12" s="36"/>
      <c r="F12" s="36"/>
      <c r="G12" s="37"/>
      <c r="H12" s="11">
        <f>SUM(H3:H11)</f>
        <v>6455062.5</v>
      </c>
      <c r="I12" s="19"/>
    </row>
    <row r="13" spans="1:9" ht="29.25" customHeight="1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1">
    <mergeCell ref="B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opLeftCell="A7" workbookViewId="0">
      <selection activeCell="D16" sqref="D16"/>
    </sheetView>
  </sheetViews>
  <sheetFormatPr defaultRowHeight="15"/>
  <cols>
    <col min="2" max="2" width="10.28515625" customWidth="1"/>
    <col min="3" max="3" width="29" customWidth="1"/>
    <col min="4" max="4" width="33.5703125" customWidth="1"/>
    <col min="5" max="5" width="22.5703125" customWidth="1"/>
    <col min="6" max="6" width="12.28515625" customWidth="1"/>
    <col min="8" max="8" width="18.140625" customWidth="1"/>
  </cols>
  <sheetData>
    <row r="1" spans="1:9" ht="30" customHeight="1" thickBot="1">
      <c r="A1" s="19"/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>
      <c r="A3" s="19"/>
      <c r="B3" s="3">
        <v>1</v>
      </c>
      <c r="C3" s="3" t="s">
        <v>29</v>
      </c>
      <c r="D3" s="6" t="s">
        <v>145</v>
      </c>
      <c r="E3" s="6" t="s">
        <v>30</v>
      </c>
      <c r="F3" s="3"/>
      <c r="G3" s="2"/>
      <c r="H3" s="9">
        <v>467131.26</v>
      </c>
      <c r="I3" s="19"/>
    </row>
    <row r="4" spans="1:9" ht="30">
      <c r="A4" s="19"/>
      <c r="B4" s="3">
        <v>2</v>
      </c>
      <c r="C4" s="22" t="s">
        <v>31</v>
      </c>
      <c r="D4" s="6" t="s">
        <v>146</v>
      </c>
      <c r="E4" s="6"/>
      <c r="F4" s="3"/>
      <c r="G4" s="2"/>
      <c r="H4" s="9">
        <v>65319.6</v>
      </c>
      <c r="I4" s="19"/>
    </row>
    <row r="5" spans="1:9">
      <c r="A5" s="19"/>
      <c r="B5" s="3">
        <v>3</v>
      </c>
      <c r="C5" s="3" t="s">
        <v>32</v>
      </c>
      <c r="D5" s="6" t="s">
        <v>147</v>
      </c>
      <c r="E5" s="6" t="s">
        <v>34</v>
      </c>
      <c r="F5" s="3" t="s">
        <v>33</v>
      </c>
      <c r="G5" s="2"/>
      <c r="H5" s="9">
        <v>5155891.6500000004</v>
      </c>
      <c r="I5" s="19"/>
    </row>
    <row r="6" spans="1:9" ht="30">
      <c r="A6" s="19"/>
      <c r="B6" s="4">
        <v>4</v>
      </c>
      <c r="C6" s="4" t="s">
        <v>35</v>
      </c>
      <c r="D6" s="6" t="s">
        <v>147</v>
      </c>
      <c r="E6" s="23" t="s">
        <v>36</v>
      </c>
      <c r="F6" s="4"/>
      <c r="G6" s="8"/>
      <c r="H6" s="15">
        <v>276037.03000000003</v>
      </c>
      <c r="I6" s="19"/>
    </row>
    <row r="7" spans="1:9" ht="30">
      <c r="A7" s="19"/>
      <c r="B7" s="4">
        <v>5</v>
      </c>
      <c r="C7" s="24" t="s">
        <v>37</v>
      </c>
      <c r="D7" s="6" t="s">
        <v>147</v>
      </c>
      <c r="E7" s="7" t="s">
        <v>38</v>
      </c>
      <c r="F7" s="4"/>
      <c r="G7" s="8"/>
      <c r="H7" s="15">
        <v>162021.73000000001</v>
      </c>
      <c r="I7" s="19"/>
    </row>
    <row r="8" spans="1:9">
      <c r="A8" s="19"/>
      <c r="B8" s="4">
        <v>6</v>
      </c>
      <c r="C8" s="4" t="s">
        <v>124</v>
      </c>
      <c r="D8" s="6" t="s">
        <v>147</v>
      </c>
      <c r="E8" s="7" t="s">
        <v>39</v>
      </c>
      <c r="F8" s="4"/>
      <c r="G8" s="8"/>
      <c r="H8" s="15">
        <v>100813.52</v>
      </c>
      <c r="I8" s="19"/>
    </row>
    <row r="9" spans="1:9">
      <c r="A9" s="19"/>
      <c r="B9" s="4">
        <v>7</v>
      </c>
      <c r="C9" s="4" t="s">
        <v>40</v>
      </c>
      <c r="D9" s="7" t="s">
        <v>143</v>
      </c>
      <c r="E9" s="7" t="s">
        <v>41</v>
      </c>
      <c r="F9" s="4"/>
      <c r="G9" s="8"/>
      <c r="H9" s="15">
        <v>480000</v>
      </c>
      <c r="I9" s="19"/>
    </row>
    <row r="10" spans="1:9" ht="30">
      <c r="A10" s="19"/>
      <c r="B10" s="4">
        <v>8</v>
      </c>
      <c r="C10" s="24" t="s">
        <v>31</v>
      </c>
      <c r="D10" s="7" t="s">
        <v>148</v>
      </c>
      <c r="E10" s="7"/>
      <c r="F10" s="4"/>
      <c r="G10" s="8"/>
      <c r="H10" s="15">
        <v>66379.199999999997</v>
      </c>
      <c r="I10" s="19"/>
    </row>
    <row r="11" spans="1:9">
      <c r="A11" s="19"/>
      <c r="B11" s="4">
        <v>9</v>
      </c>
      <c r="C11" s="4" t="s">
        <v>13</v>
      </c>
      <c r="D11" s="7" t="s">
        <v>42</v>
      </c>
      <c r="E11" s="7" t="s">
        <v>43</v>
      </c>
      <c r="F11" s="4"/>
      <c r="G11" s="8"/>
      <c r="H11" s="15">
        <v>26400</v>
      </c>
      <c r="I11" s="19"/>
    </row>
    <row r="12" spans="1:9">
      <c r="A12" s="19"/>
      <c r="B12" s="4">
        <v>10</v>
      </c>
      <c r="C12" s="4" t="s">
        <v>44</v>
      </c>
      <c r="D12" s="7" t="s">
        <v>149</v>
      </c>
      <c r="E12" s="7" t="s">
        <v>45</v>
      </c>
      <c r="F12" s="4"/>
      <c r="G12" s="8"/>
      <c r="H12" s="15">
        <v>3806400</v>
      </c>
      <c r="I12" s="19"/>
    </row>
    <row r="13" spans="1:9">
      <c r="A13" s="19"/>
      <c r="B13" s="4">
        <v>11</v>
      </c>
      <c r="C13" s="4" t="s">
        <v>46</v>
      </c>
      <c r="D13" s="7" t="s">
        <v>47</v>
      </c>
      <c r="E13" s="7" t="s">
        <v>48</v>
      </c>
      <c r="F13" s="4"/>
      <c r="G13" s="8"/>
      <c r="H13" s="15">
        <v>1258998.3999999999</v>
      </c>
      <c r="I13" s="19"/>
    </row>
    <row r="14" spans="1:9" ht="45">
      <c r="A14" s="19"/>
      <c r="B14" s="4">
        <v>12</v>
      </c>
      <c r="C14" s="24" t="s">
        <v>49</v>
      </c>
      <c r="D14" s="7" t="s">
        <v>47</v>
      </c>
      <c r="E14" s="7"/>
      <c r="F14" s="4"/>
      <c r="G14" s="8"/>
      <c r="H14" s="15">
        <v>1041706.72</v>
      </c>
      <c r="I14" s="19"/>
    </row>
    <row r="15" spans="1:9" ht="45">
      <c r="A15" s="19"/>
      <c r="B15" s="4">
        <v>13</v>
      </c>
      <c r="C15" s="24" t="s">
        <v>49</v>
      </c>
      <c r="D15" s="7" t="s">
        <v>47</v>
      </c>
      <c r="E15" s="7"/>
      <c r="F15" s="4"/>
      <c r="G15" s="8"/>
      <c r="H15" s="15">
        <v>1041706.72</v>
      </c>
      <c r="I15" s="19"/>
    </row>
    <row r="16" spans="1:9" ht="15.75" thickBot="1">
      <c r="A16" s="19"/>
      <c r="B16" s="4">
        <v>14</v>
      </c>
      <c r="C16" s="4" t="s">
        <v>50</v>
      </c>
      <c r="D16" s="7" t="s">
        <v>150</v>
      </c>
      <c r="E16" s="7" t="s">
        <v>51</v>
      </c>
      <c r="F16" s="4"/>
      <c r="G16" s="8"/>
      <c r="H16" s="9">
        <v>42000</v>
      </c>
      <c r="I16" s="19"/>
    </row>
    <row r="17" spans="1:9" ht="15.75" thickBot="1">
      <c r="A17" s="19"/>
      <c r="B17" s="35" t="s">
        <v>7</v>
      </c>
      <c r="C17" s="36"/>
      <c r="D17" s="36"/>
      <c r="E17" s="36"/>
      <c r="F17" s="36"/>
      <c r="G17" s="37"/>
      <c r="H17" s="11">
        <f>SUM(H3:H16)</f>
        <v>13990805.830000004</v>
      </c>
      <c r="I17" s="19"/>
    </row>
    <row r="18" spans="1:9" ht="30.75" customHeight="1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1">
    <mergeCell ref="B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7" workbookViewId="0">
      <selection activeCell="E7" sqref="E6:E7"/>
    </sheetView>
  </sheetViews>
  <sheetFormatPr defaultRowHeight="15"/>
  <cols>
    <col min="3" max="3" width="46" customWidth="1"/>
    <col min="4" max="4" width="35.140625" customWidth="1"/>
    <col min="5" max="5" width="29.140625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9"/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 ht="30">
      <c r="A3" s="19"/>
      <c r="B3" s="3">
        <v>1</v>
      </c>
      <c r="C3" s="22" t="s">
        <v>52</v>
      </c>
      <c r="D3" s="6" t="s">
        <v>151</v>
      </c>
      <c r="E3" s="6"/>
      <c r="F3" s="3"/>
      <c r="G3" s="2"/>
      <c r="H3" s="9">
        <v>1212300</v>
      </c>
      <c r="I3" s="19"/>
    </row>
    <row r="4" spans="1:9">
      <c r="A4" s="19"/>
      <c r="B4" s="3">
        <v>2</v>
      </c>
      <c r="C4" s="3" t="s">
        <v>53</v>
      </c>
      <c r="D4" s="6" t="s">
        <v>152</v>
      </c>
      <c r="E4" s="6" t="s">
        <v>54</v>
      </c>
      <c r="F4" s="3"/>
      <c r="G4" s="2"/>
      <c r="H4" s="9">
        <v>2988000</v>
      </c>
      <c r="I4" s="19"/>
    </row>
    <row r="5" spans="1:9">
      <c r="A5" s="19"/>
      <c r="B5" s="3">
        <v>3</v>
      </c>
      <c r="C5" s="3" t="s">
        <v>55</v>
      </c>
      <c r="D5" s="6" t="s">
        <v>153</v>
      </c>
      <c r="E5" s="6" t="s">
        <v>56</v>
      </c>
      <c r="F5" s="3"/>
      <c r="G5" s="2"/>
      <c r="H5" s="9">
        <v>199617.6</v>
      </c>
      <c r="I5" s="19"/>
    </row>
    <row r="6" spans="1:9">
      <c r="A6" s="19"/>
      <c r="B6" s="4">
        <v>4</v>
      </c>
      <c r="C6" s="4" t="s">
        <v>57</v>
      </c>
      <c r="D6" s="7" t="s">
        <v>154</v>
      </c>
      <c r="E6" s="7"/>
      <c r="F6" s="4"/>
      <c r="G6" s="8"/>
      <c r="H6" s="15">
        <v>2496000</v>
      </c>
      <c r="I6" s="19"/>
    </row>
    <row r="7" spans="1:9" ht="30">
      <c r="A7" s="19"/>
      <c r="B7" s="4">
        <v>5</v>
      </c>
      <c r="C7" s="4" t="s">
        <v>58</v>
      </c>
      <c r="D7" s="23" t="s">
        <v>61</v>
      </c>
      <c r="E7" s="7"/>
      <c r="F7" s="4"/>
      <c r="G7" s="8"/>
      <c r="H7" s="15">
        <v>62730</v>
      </c>
      <c r="I7" s="19"/>
    </row>
    <row r="8" spans="1:9" ht="30">
      <c r="A8" s="19"/>
      <c r="B8" s="4">
        <v>6</v>
      </c>
      <c r="C8" s="4" t="s">
        <v>60</v>
      </c>
      <c r="D8" s="23" t="s">
        <v>61</v>
      </c>
      <c r="E8" s="7"/>
      <c r="F8" s="4"/>
      <c r="G8" s="8"/>
      <c r="H8" s="15">
        <v>223000</v>
      </c>
      <c r="I8" s="19"/>
    </row>
    <row r="9" spans="1:9" ht="30">
      <c r="A9" s="19"/>
      <c r="B9" s="4">
        <v>7</v>
      </c>
      <c r="C9" s="24" t="s">
        <v>62</v>
      </c>
      <c r="D9" s="23" t="s">
        <v>61</v>
      </c>
      <c r="E9" s="7"/>
      <c r="F9" s="4"/>
      <c r="G9" s="8"/>
      <c r="H9" s="15">
        <v>1450000</v>
      </c>
      <c r="I9" s="19"/>
    </row>
    <row r="10" spans="1:9">
      <c r="A10" s="19"/>
      <c r="B10" s="4">
        <v>8</v>
      </c>
      <c r="C10" s="4" t="s">
        <v>63</v>
      </c>
      <c r="D10" s="7" t="s">
        <v>155</v>
      </c>
      <c r="E10" s="7" t="s">
        <v>64</v>
      </c>
      <c r="F10" s="4"/>
      <c r="G10" s="8"/>
      <c r="H10" s="15">
        <v>113529.60000000001</v>
      </c>
      <c r="I10" s="19"/>
    </row>
    <row r="11" spans="1:9" ht="30">
      <c r="A11" s="19"/>
      <c r="B11" s="4">
        <v>9</v>
      </c>
      <c r="C11" s="4" t="s">
        <v>65</v>
      </c>
      <c r="D11" s="7" t="s">
        <v>137</v>
      </c>
      <c r="E11" s="23" t="s">
        <v>66</v>
      </c>
      <c r="F11" s="4"/>
      <c r="G11" s="8"/>
      <c r="H11" s="15">
        <v>324265.32</v>
      </c>
      <c r="I11" s="19"/>
    </row>
    <row r="12" spans="1:9">
      <c r="A12" s="19"/>
      <c r="B12" s="4">
        <v>10</v>
      </c>
      <c r="C12" s="4" t="s">
        <v>67</v>
      </c>
      <c r="D12" s="7" t="s">
        <v>156</v>
      </c>
      <c r="E12" s="7" t="s">
        <v>68</v>
      </c>
      <c r="F12" s="4" t="s">
        <v>69</v>
      </c>
      <c r="G12" s="8"/>
      <c r="H12" s="15">
        <v>964023.5</v>
      </c>
      <c r="I12" s="19"/>
    </row>
    <row r="13" spans="1:9">
      <c r="A13" s="19"/>
      <c r="B13" s="4">
        <v>11</v>
      </c>
      <c r="C13" s="4" t="s">
        <v>70</v>
      </c>
      <c r="D13" s="7" t="s">
        <v>154</v>
      </c>
      <c r="E13" s="7"/>
      <c r="F13" s="4"/>
      <c r="G13" s="8"/>
      <c r="H13" s="15">
        <v>7987053.9900000002</v>
      </c>
      <c r="I13" s="19"/>
    </row>
    <row r="14" spans="1:9">
      <c r="A14" s="19"/>
      <c r="B14" s="4">
        <v>12</v>
      </c>
      <c r="C14" s="4" t="s">
        <v>71</v>
      </c>
      <c r="D14" s="7" t="s">
        <v>157</v>
      </c>
      <c r="E14" s="7" t="s">
        <v>72</v>
      </c>
      <c r="F14" s="4"/>
      <c r="G14" s="8"/>
      <c r="H14" s="15">
        <v>399662.54</v>
      </c>
      <c r="I14" s="19"/>
    </row>
    <row r="15" spans="1:9">
      <c r="A15" s="19"/>
      <c r="B15" s="4">
        <v>13</v>
      </c>
      <c r="C15" s="4" t="s">
        <v>71</v>
      </c>
      <c r="D15" s="7" t="s">
        <v>157</v>
      </c>
      <c r="E15" s="7" t="s">
        <v>72</v>
      </c>
      <c r="F15" s="4"/>
      <c r="G15" s="8"/>
      <c r="H15" s="15">
        <v>399662.54</v>
      </c>
      <c r="I15" s="19"/>
    </row>
    <row r="16" spans="1:9">
      <c r="A16" s="19"/>
      <c r="B16" s="4">
        <v>14</v>
      </c>
      <c r="C16" s="4" t="s">
        <v>13</v>
      </c>
      <c r="D16" s="7" t="s">
        <v>157</v>
      </c>
      <c r="E16" s="7" t="s">
        <v>73</v>
      </c>
      <c r="F16" s="4"/>
      <c r="G16" s="8"/>
      <c r="H16" s="15">
        <v>87739.26</v>
      </c>
      <c r="I16" s="19"/>
    </row>
    <row r="17" spans="1:9">
      <c r="A17" s="19"/>
      <c r="B17" s="4">
        <v>15</v>
      </c>
      <c r="C17" s="4" t="s">
        <v>74</v>
      </c>
      <c r="D17" s="7" t="s">
        <v>147</v>
      </c>
      <c r="E17" s="7" t="s">
        <v>75</v>
      </c>
      <c r="F17" s="4"/>
      <c r="G17" s="8"/>
      <c r="H17" s="15">
        <v>190320</v>
      </c>
      <c r="I17" s="19"/>
    </row>
    <row r="18" spans="1:9">
      <c r="A18" s="19"/>
      <c r="B18" s="4">
        <v>16</v>
      </c>
      <c r="C18" s="4" t="s">
        <v>74</v>
      </c>
      <c r="D18" s="7" t="s">
        <v>147</v>
      </c>
      <c r="E18" s="7" t="s">
        <v>75</v>
      </c>
      <c r="F18" s="4"/>
      <c r="G18" s="8"/>
      <c r="H18" s="15">
        <v>190320</v>
      </c>
      <c r="I18" s="19"/>
    </row>
    <row r="19" spans="1:9">
      <c r="A19" s="19"/>
      <c r="B19" s="4">
        <v>17</v>
      </c>
      <c r="C19" s="4" t="s">
        <v>76</v>
      </c>
      <c r="D19" s="7" t="s">
        <v>158</v>
      </c>
      <c r="E19" s="7" t="s">
        <v>77</v>
      </c>
      <c r="F19" s="4"/>
      <c r="G19" s="8"/>
      <c r="H19" s="15">
        <v>264745.15000000002</v>
      </c>
      <c r="I19" s="19"/>
    </row>
    <row r="20" spans="1:9">
      <c r="A20" s="19"/>
      <c r="B20" s="4">
        <v>18</v>
      </c>
      <c r="C20" s="4" t="s">
        <v>78</v>
      </c>
      <c r="D20" s="7" t="s">
        <v>79</v>
      </c>
      <c r="E20" s="7" t="s">
        <v>80</v>
      </c>
      <c r="F20" s="4" t="s">
        <v>81</v>
      </c>
      <c r="G20" s="8"/>
      <c r="H20" s="15">
        <v>1347032.77</v>
      </c>
      <c r="I20" s="19"/>
    </row>
    <row r="21" spans="1:9">
      <c r="A21" s="19"/>
      <c r="B21" s="4">
        <v>19</v>
      </c>
      <c r="C21" s="4" t="s">
        <v>78</v>
      </c>
      <c r="D21" s="7" t="s">
        <v>79</v>
      </c>
      <c r="E21" s="7" t="s">
        <v>80</v>
      </c>
      <c r="F21" s="4" t="s">
        <v>81</v>
      </c>
      <c r="G21" s="8"/>
      <c r="H21" s="15">
        <v>1347032.77</v>
      </c>
      <c r="I21" s="19"/>
    </row>
    <row r="22" spans="1:9" ht="15.75" thickBot="1">
      <c r="A22" s="19"/>
      <c r="B22" s="5">
        <v>20</v>
      </c>
      <c r="C22" s="4" t="s">
        <v>82</v>
      </c>
      <c r="D22" s="7" t="s">
        <v>159</v>
      </c>
      <c r="E22" s="7" t="s">
        <v>83</v>
      </c>
      <c r="F22" s="4"/>
      <c r="G22" s="8"/>
      <c r="H22" s="10">
        <v>34500</v>
      </c>
      <c r="I22" s="19"/>
    </row>
    <row r="23" spans="1:9" ht="15.75" thickBot="1">
      <c r="A23" s="19"/>
      <c r="B23" s="35" t="s">
        <v>7</v>
      </c>
      <c r="C23" s="36"/>
      <c r="D23" s="36"/>
      <c r="E23" s="36"/>
      <c r="F23" s="36"/>
      <c r="G23" s="37"/>
      <c r="H23" s="11">
        <f>SUM(H3:H22)</f>
        <v>22281535.039999995</v>
      </c>
      <c r="I23" s="19"/>
    </row>
    <row r="24" spans="1:9" ht="30.75" customHeight="1">
      <c r="A24" s="19"/>
      <c r="B24" s="19"/>
      <c r="C24" s="19"/>
      <c r="D24" s="19"/>
      <c r="E24" s="19"/>
      <c r="F24" s="19"/>
      <c r="G24" s="19"/>
      <c r="H24" s="19"/>
      <c r="I24" s="19"/>
    </row>
  </sheetData>
  <mergeCells count="1">
    <mergeCell ref="B23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D22" sqref="D22"/>
    </sheetView>
  </sheetViews>
  <sheetFormatPr defaultRowHeight="15"/>
  <cols>
    <col min="2" max="2" width="9.85546875" customWidth="1"/>
    <col min="3" max="3" width="39.5703125" customWidth="1"/>
    <col min="4" max="4" width="31.7109375" customWidth="1"/>
    <col min="5" max="5" width="27.7109375" customWidth="1"/>
    <col min="6" max="6" width="13.42578125" customWidth="1"/>
    <col min="8" max="8" width="19" customWidth="1"/>
  </cols>
  <sheetData>
    <row r="1" spans="1:9" ht="33" customHeight="1" thickBot="1">
      <c r="A1" s="19"/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>
      <c r="A3" s="19"/>
      <c r="B3" s="3">
        <v>1</v>
      </c>
      <c r="C3" s="3" t="s">
        <v>20</v>
      </c>
      <c r="D3" s="6" t="s">
        <v>160</v>
      </c>
      <c r="E3" s="6" t="s">
        <v>84</v>
      </c>
      <c r="F3" s="3" t="s">
        <v>23</v>
      </c>
      <c r="G3" s="2"/>
      <c r="H3" s="9">
        <v>617755.5</v>
      </c>
      <c r="I3" s="19"/>
    </row>
    <row r="4" spans="1:9">
      <c r="A4" s="19"/>
      <c r="B4" s="3">
        <v>2</v>
      </c>
      <c r="C4" s="3" t="s">
        <v>20</v>
      </c>
      <c r="D4" s="6" t="s">
        <v>160</v>
      </c>
      <c r="E4" s="6" t="s">
        <v>84</v>
      </c>
      <c r="F4" s="3" t="s">
        <v>23</v>
      </c>
      <c r="G4" s="2"/>
      <c r="H4" s="9">
        <v>617755.5</v>
      </c>
      <c r="I4" s="19"/>
    </row>
    <row r="5" spans="1:9">
      <c r="A5" s="19"/>
      <c r="B5" s="3">
        <v>3</v>
      </c>
      <c r="C5" s="3" t="s">
        <v>85</v>
      </c>
      <c r="D5" s="6" t="s">
        <v>161</v>
      </c>
      <c r="E5" s="6" t="s">
        <v>86</v>
      </c>
      <c r="F5" s="3"/>
      <c r="G5" s="2"/>
      <c r="H5" s="9">
        <v>590400</v>
      </c>
      <c r="I5" s="19"/>
    </row>
    <row r="6" spans="1:9">
      <c r="A6" s="19"/>
      <c r="B6" s="4">
        <v>4</v>
      </c>
      <c r="C6" s="4" t="s">
        <v>85</v>
      </c>
      <c r="D6" s="6" t="s">
        <v>161</v>
      </c>
      <c r="E6" s="7" t="s">
        <v>86</v>
      </c>
      <c r="F6" s="4"/>
      <c r="G6" s="8"/>
      <c r="H6" s="15">
        <v>590400</v>
      </c>
      <c r="I6" s="19"/>
    </row>
    <row r="7" spans="1:9">
      <c r="A7" s="19"/>
      <c r="B7" s="4">
        <v>5</v>
      </c>
      <c r="C7" s="4" t="s">
        <v>74</v>
      </c>
      <c r="D7" s="6" t="s">
        <v>161</v>
      </c>
      <c r="E7" s="7" t="s">
        <v>87</v>
      </c>
      <c r="F7" s="4" t="s">
        <v>23</v>
      </c>
      <c r="G7" s="8"/>
      <c r="H7" s="15">
        <v>369932</v>
      </c>
      <c r="I7" s="19"/>
    </row>
    <row r="8" spans="1:9">
      <c r="A8" s="19"/>
      <c r="B8" s="4">
        <v>6</v>
      </c>
      <c r="C8" s="4" t="s">
        <v>74</v>
      </c>
      <c r="D8" s="6" t="s">
        <v>161</v>
      </c>
      <c r="E8" s="7" t="s">
        <v>87</v>
      </c>
      <c r="F8" s="4" t="s">
        <v>23</v>
      </c>
      <c r="G8" s="8"/>
      <c r="H8" s="15">
        <v>369932</v>
      </c>
      <c r="I8" s="19"/>
    </row>
    <row r="9" spans="1:9">
      <c r="A9" s="19"/>
      <c r="B9" s="4">
        <v>7</v>
      </c>
      <c r="C9" s="4" t="s">
        <v>88</v>
      </c>
      <c r="D9" s="7" t="s">
        <v>152</v>
      </c>
      <c r="E9" s="7" t="s">
        <v>89</v>
      </c>
      <c r="F9" s="4"/>
      <c r="G9" s="8"/>
      <c r="H9" s="15">
        <v>2257200</v>
      </c>
      <c r="I9" s="19"/>
    </row>
    <row r="10" spans="1:9" ht="30">
      <c r="A10" s="19"/>
      <c r="B10" s="4">
        <v>8</v>
      </c>
      <c r="C10" s="24" t="s">
        <v>90</v>
      </c>
      <c r="D10" s="7" t="s">
        <v>162</v>
      </c>
      <c r="E10" s="7"/>
      <c r="F10" s="4"/>
      <c r="G10" s="8"/>
      <c r="H10" s="15">
        <v>93000</v>
      </c>
      <c r="I10" s="19"/>
    </row>
    <row r="11" spans="1:9">
      <c r="A11" s="19"/>
      <c r="B11" s="4">
        <v>9</v>
      </c>
      <c r="C11" s="4" t="s">
        <v>91</v>
      </c>
      <c r="D11" s="7" t="s">
        <v>163</v>
      </c>
      <c r="E11" s="7"/>
      <c r="F11" s="4" t="s">
        <v>92</v>
      </c>
      <c r="G11" s="8"/>
      <c r="H11" s="15">
        <v>6098.4</v>
      </c>
      <c r="I11" s="19"/>
    </row>
    <row r="12" spans="1:9">
      <c r="A12" s="19"/>
      <c r="B12" s="4">
        <v>10</v>
      </c>
      <c r="C12" s="4" t="s">
        <v>93</v>
      </c>
      <c r="D12" s="7" t="s">
        <v>164</v>
      </c>
      <c r="E12" s="7" t="s">
        <v>94</v>
      </c>
      <c r="F12" s="4"/>
      <c r="G12" s="8"/>
      <c r="H12" s="15">
        <v>688861</v>
      </c>
      <c r="I12" s="19"/>
    </row>
    <row r="13" spans="1:9">
      <c r="A13" s="19"/>
      <c r="B13" s="4">
        <v>11</v>
      </c>
      <c r="C13" s="4" t="s">
        <v>93</v>
      </c>
      <c r="D13" s="7" t="s">
        <v>164</v>
      </c>
      <c r="E13" s="7" t="s">
        <v>94</v>
      </c>
      <c r="F13" s="4"/>
      <c r="G13" s="8"/>
      <c r="H13" s="15">
        <v>688861</v>
      </c>
      <c r="I13" s="19"/>
    </row>
    <row r="14" spans="1:9">
      <c r="A14" s="19"/>
      <c r="B14" s="4">
        <v>12</v>
      </c>
      <c r="C14" s="4" t="s">
        <v>67</v>
      </c>
      <c r="D14" s="7" t="s">
        <v>165</v>
      </c>
      <c r="E14" s="7" t="s">
        <v>68</v>
      </c>
      <c r="F14" s="4" t="s">
        <v>69</v>
      </c>
      <c r="G14" s="8"/>
      <c r="H14" s="15">
        <v>948736.8</v>
      </c>
      <c r="I14" s="19"/>
    </row>
    <row r="15" spans="1:9">
      <c r="A15" s="19"/>
      <c r="B15" s="4">
        <v>13</v>
      </c>
      <c r="C15" s="4" t="s">
        <v>67</v>
      </c>
      <c r="D15" s="7" t="s">
        <v>165</v>
      </c>
      <c r="E15" s="7" t="s">
        <v>68</v>
      </c>
      <c r="F15" s="4" t="s">
        <v>69</v>
      </c>
      <c r="G15" s="8"/>
      <c r="H15" s="15">
        <v>948736.8</v>
      </c>
      <c r="I15" s="19"/>
    </row>
    <row r="16" spans="1:9">
      <c r="A16" s="19"/>
      <c r="B16" s="4">
        <v>14</v>
      </c>
      <c r="C16" s="4" t="s">
        <v>95</v>
      </c>
      <c r="D16" s="7" t="s">
        <v>137</v>
      </c>
      <c r="E16" s="7" t="s">
        <v>96</v>
      </c>
      <c r="F16" s="4"/>
      <c r="G16" s="8"/>
      <c r="H16" s="15">
        <v>152916.13</v>
      </c>
      <c r="I16" s="19"/>
    </row>
    <row r="17" spans="1:9">
      <c r="A17" s="19"/>
      <c r="B17" s="4">
        <v>15</v>
      </c>
      <c r="C17" s="4" t="s">
        <v>95</v>
      </c>
      <c r="D17" s="7" t="s">
        <v>137</v>
      </c>
      <c r="E17" s="7" t="s">
        <v>96</v>
      </c>
      <c r="F17" s="4"/>
      <c r="G17" s="8"/>
      <c r="H17" s="15">
        <v>152916.13</v>
      </c>
      <c r="I17" s="19"/>
    </row>
    <row r="18" spans="1:9">
      <c r="A18" s="19"/>
      <c r="B18" s="4">
        <v>16</v>
      </c>
      <c r="C18" s="4" t="s">
        <v>95</v>
      </c>
      <c r="D18" s="7" t="s">
        <v>137</v>
      </c>
      <c r="E18" s="7" t="s">
        <v>96</v>
      </c>
      <c r="F18" s="4"/>
      <c r="G18" s="8"/>
      <c r="H18" s="15">
        <v>152916.13</v>
      </c>
      <c r="I18" s="19"/>
    </row>
    <row r="19" spans="1:9" ht="30">
      <c r="A19" s="19"/>
      <c r="B19" s="4">
        <v>17</v>
      </c>
      <c r="C19" s="4" t="s">
        <v>97</v>
      </c>
      <c r="D19" s="23" t="s">
        <v>61</v>
      </c>
      <c r="E19" s="7"/>
      <c r="F19" s="4"/>
      <c r="G19" s="8"/>
      <c r="H19" s="15">
        <v>200000</v>
      </c>
      <c r="I19" s="19"/>
    </row>
    <row r="20" spans="1:9" ht="30">
      <c r="A20" s="19"/>
      <c r="B20" s="4">
        <v>18</v>
      </c>
      <c r="C20" s="4" t="s">
        <v>98</v>
      </c>
      <c r="D20" s="23" t="s">
        <v>61</v>
      </c>
      <c r="E20" s="7"/>
      <c r="F20" s="4"/>
      <c r="G20" s="8"/>
      <c r="H20" s="15">
        <v>600000</v>
      </c>
      <c r="I20" s="19"/>
    </row>
    <row r="21" spans="1:9" ht="30">
      <c r="A21" s="19"/>
      <c r="B21" s="4">
        <v>19</v>
      </c>
      <c r="C21" s="4" t="s">
        <v>99</v>
      </c>
      <c r="D21" s="23" t="s">
        <v>59</v>
      </c>
      <c r="E21" s="7"/>
      <c r="F21" s="4"/>
      <c r="G21" s="8"/>
      <c r="H21" s="9">
        <v>120000</v>
      </c>
      <c r="I21" s="19"/>
    </row>
    <row r="22" spans="1:9" ht="30.75" thickBot="1">
      <c r="A22" s="19"/>
      <c r="B22" s="4">
        <v>20</v>
      </c>
      <c r="C22" s="24" t="s">
        <v>100</v>
      </c>
      <c r="D22" s="23" t="s">
        <v>61</v>
      </c>
      <c r="E22" s="7"/>
      <c r="F22" s="4"/>
      <c r="G22" s="8"/>
      <c r="H22" s="16">
        <v>850000</v>
      </c>
      <c r="I22" s="19"/>
    </row>
    <row r="23" spans="1:9" ht="15.75" thickBot="1">
      <c r="A23" s="19"/>
      <c r="B23" s="35" t="s">
        <v>7</v>
      </c>
      <c r="C23" s="36"/>
      <c r="D23" s="36"/>
      <c r="E23" s="36"/>
      <c r="F23" s="36"/>
      <c r="G23" s="36"/>
      <c r="H23" s="11">
        <f>SUM(H3:H22)</f>
        <v>11016417.390000002</v>
      </c>
      <c r="I23" s="19"/>
    </row>
    <row r="24" spans="1:9" ht="30" customHeight="1">
      <c r="A24" s="19"/>
      <c r="B24" s="19"/>
      <c r="C24" s="19"/>
      <c r="D24" s="19"/>
      <c r="E24" s="19"/>
      <c r="F24" s="19"/>
      <c r="G24" s="19"/>
      <c r="H24" s="19"/>
      <c r="I24" s="19"/>
    </row>
  </sheetData>
  <mergeCells count="1">
    <mergeCell ref="B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opLeftCell="A7" workbookViewId="0">
      <selection activeCell="F13" sqref="F13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11.42578125" customWidth="1"/>
    <col min="6" max="6" width="12.85546875" customWidth="1"/>
    <col min="8" max="8" width="13.7109375" customWidth="1"/>
  </cols>
  <sheetData>
    <row r="1" spans="1:9" ht="32.25" customHeight="1" thickBot="1">
      <c r="A1" s="19"/>
      <c r="B1" s="19"/>
      <c r="C1" s="19"/>
      <c r="D1" s="19"/>
      <c r="E1" s="19"/>
      <c r="F1" s="19"/>
      <c r="G1" s="19"/>
      <c r="H1" s="19"/>
      <c r="I1" s="19"/>
    </row>
    <row r="2" spans="1:9" ht="15.75" thickBot="1">
      <c r="A2" s="19"/>
      <c r="B2" s="18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9"/>
    </row>
    <row r="3" spans="1:9">
      <c r="A3" s="19"/>
      <c r="B3" s="17">
        <v>1</v>
      </c>
      <c r="C3" s="3" t="s">
        <v>101</v>
      </c>
      <c r="D3" s="6" t="s">
        <v>126</v>
      </c>
      <c r="E3" s="6"/>
      <c r="F3" s="3" t="s">
        <v>102</v>
      </c>
      <c r="G3" s="2"/>
      <c r="H3" s="9">
        <v>141999.6</v>
      </c>
      <c r="I3" s="19"/>
    </row>
    <row r="4" spans="1:9">
      <c r="A4" s="19"/>
      <c r="B4" s="3">
        <v>2</v>
      </c>
      <c r="C4" s="3" t="s">
        <v>103</v>
      </c>
      <c r="D4" s="6" t="s">
        <v>127</v>
      </c>
      <c r="E4" s="6"/>
      <c r="F4" s="3"/>
      <c r="G4" s="2"/>
      <c r="H4" s="9">
        <v>91644</v>
      </c>
      <c r="I4" s="19"/>
    </row>
    <row r="5" spans="1:9" ht="45">
      <c r="A5" s="19"/>
      <c r="B5" s="25">
        <v>3</v>
      </c>
      <c r="C5" s="25" t="s">
        <v>104</v>
      </c>
      <c r="D5" s="27" t="s">
        <v>128</v>
      </c>
      <c r="E5" s="27" t="s">
        <v>106</v>
      </c>
      <c r="F5" s="25" t="s">
        <v>105</v>
      </c>
      <c r="G5" s="25">
        <v>1</v>
      </c>
      <c r="H5" s="26"/>
      <c r="I5" s="19"/>
    </row>
    <row r="6" spans="1:9" ht="30">
      <c r="A6" s="19"/>
      <c r="B6" s="25">
        <v>4</v>
      </c>
      <c r="C6" s="27" t="s">
        <v>107</v>
      </c>
      <c r="D6" s="25" t="s">
        <v>129</v>
      </c>
      <c r="E6" s="25" t="s">
        <v>108</v>
      </c>
      <c r="F6" s="25"/>
      <c r="G6" s="25">
        <v>2</v>
      </c>
      <c r="H6" s="26"/>
      <c r="I6" s="19"/>
    </row>
    <row r="7" spans="1:9">
      <c r="A7" s="19"/>
      <c r="B7" s="25">
        <v>5</v>
      </c>
      <c r="C7" s="25" t="s">
        <v>109</v>
      </c>
      <c r="D7" s="25" t="s">
        <v>130</v>
      </c>
      <c r="E7" s="25" t="s">
        <v>123</v>
      </c>
      <c r="F7" s="25"/>
      <c r="G7" s="25">
        <v>1</v>
      </c>
      <c r="H7" s="26"/>
      <c r="I7" s="19"/>
    </row>
    <row r="8" spans="1:9" ht="30">
      <c r="A8" s="19"/>
      <c r="B8" s="25">
        <v>6</v>
      </c>
      <c r="C8" s="25" t="s">
        <v>110</v>
      </c>
      <c r="D8" s="25" t="s">
        <v>131</v>
      </c>
      <c r="E8" s="25" t="s">
        <v>111</v>
      </c>
      <c r="F8" s="27" t="s">
        <v>112</v>
      </c>
      <c r="G8" s="25">
        <v>1</v>
      </c>
      <c r="H8" s="26"/>
      <c r="I8" s="19"/>
    </row>
    <row r="9" spans="1:9">
      <c r="A9" s="19"/>
      <c r="B9" s="25">
        <v>7</v>
      </c>
      <c r="C9" s="25" t="s">
        <v>113</v>
      </c>
      <c r="D9" s="25" t="s">
        <v>132</v>
      </c>
      <c r="E9" s="25" t="s">
        <v>68</v>
      </c>
      <c r="F9" s="25"/>
      <c r="G9" s="25">
        <v>3</v>
      </c>
      <c r="H9" s="26"/>
      <c r="I9" s="19"/>
    </row>
    <row r="10" spans="1:9">
      <c r="A10" s="19"/>
      <c r="B10" s="25">
        <v>8</v>
      </c>
      <c r="C10" s="25" t="s">
        <v>114</v>
      </c>
      <c r="D10" s="25" t="s">
        <v>133</v>
      </c>
      <c r="E10" s="25" t="s">
        <v>115</v>
      </c>
      <c r="F10" s="25"/>
      <c r="G10" s="25">
        <v>1</v>
      </c>
      <c r="H10" s="26"/>
      <c r="I10" s="19"/>
    </row>
    <row r="11" spans="1:9" ht="15.75" thickBot="1">
      <c r="A11" s="19"/>
      <c r="B11" s="25">
        <v>9</v>
      </c>
      <c r="C11" s="25" t="s">
        <v>116</v>
      </c>
      <c r="D11" s="28" t="s">
        <v>134</v>
      </c>
      <c r="E11" s="25" t="s">
        <v>118</v>
      </c>
      <c r="F11" s="25" t="s">
        <v>117</v>
      </c>
      <c r="G11" s="25">
        <v>1</v>
      </c>
      <c r="H11" s="26"/>
      <c r="I11" s="19"/>
    </row>
    <row r="12" spans="1:9" ht="225">
      <c r="A12" s="19"/>
      <c r="B12" s="34">
        <v>10</v>
      </c>
      <c r="C12" s="32" t="s">
        <v>119</v>
      </c>
      <c r="D12" s="31" t="s">
        <v>125</v>
      </c>
      <c r="E12" s="33" t="s">
        <v>120</v>
      </c>
      <c r="F12" s="25"/>
      <c r="G12" s="25">
        <v>1</v>
      </c>
      <c r="H12" s="26"/>
      <c r="I12" s="19"/>
    </row>
    <row r="13" spans="1:9">
      <c r="A13" s="19"/>
      <c r="B13" s="25">
        <v>11</v>
      </c>
      <c r="C13" s="29" t="s">
        <v>121</v>
      </c>
      <c r="D13" s="25" t="s">
        <v>135</v>
      </c>
      <c r="E13" s="30" t="s">
        <v>122</v>
      </c>
      <c r="F13" s="25" t="s">
        <v>136</v>
      </c>
      <c r="G13" s="25">
        <v>1</v>
      </c>
      <c r="H13" s="26"/>
      <c r="I13" s="19"/>
    </row>
    <row r="14" spans="1:9" ht="15.75" thickBot="1">
      <c r="A14" s="19"/>
      <c r="B14" s="38" t="s">
        <v>7</v>
      </c>
      <c r="C14" s="39"/>
      <c r="D14" s="39"/>
      <c r="E14" s="39"/>
      <c r="F14" s="39"/>
      <c r="G14" s="40"/>
      <c r="H14" s="11">
        <f>SUM(H3:H4)</f>
        <v>233643.6</v>
      </c>
      <c r="I14" s="19"/>
    </row>
    <row r="15" spans="1:9" ht="30.75" customHeight="1">
      <c r="A15" s="19"/>
      <c r="B15" s="19"/>
      <c r="C15" s="19"/>
      <c r="D15" s="19"/>
      <c r="E15" s="19"/>
      <c r="F15" s="19"/>
      <c r="G15" s="19"/>
      <c r="H15" s="19"/>
      <c r="I15" s="19"/>
    </row>
  </sheetData>
  <mergeCells count="1">
    <mergeCell ref="B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2019-04-14T10:22:15Z</dcterms:modified>
</cp:coreProperties>
</file>