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 activeTab="5"/>
  </bookViews>
  <sheets>
    <sheet name="2013" sheetId="1" r:id="rId1"/>
    <sheet name="2014" sheetId="2" r:id="rId2"/>
    <sheet name="2015" sheetId="3" r:id="rId3"/>
    <sheet name="2016" sheetId="4" r:id="rId4"/>
    <sheet name="2017" sheetId="5" r:id="rId5"/>
    <sheet name="2018" sheetId="6" r:id="rId6"/>
  </sheets>
  <calcPr calcId="124519"/>
</workbook>
</file>

<file path=xl/calcChain.xml><?xml version="1.0" encoding="utf-8"?>
<calcChain xmlns="http://schemas.openxmlformats.org/spreadsheetml/2006/main">
  <c r="I5" i="5"/>
  <c r="I4" i="1"/>
  <c r="I4" i="2"/>
  <c r="I5" i="3"/>
  <c r="I8" i="4"/>
  <c r="J8" i="6"/>
  <c r="J5" i="5"/>
  <c r="J5" i="3"/>
  <c r="J8" i="4"/>
  <c r="J4" i="2"/>
  <c r="J4" i="1"/>
</calcChain>
</file>

<file path=xl/sharedStrings.xml><?xml version="1.0" encoding="utf-8"?>
<sst xmlns="http://schemas.openxmlformats.org/spreadsheetml/2006/main" count="120" uniqueCount="53">
  <si>
    <t>Redni broj</t>
  </si>
  <si>
    <t>Naziv opreme</t>
  </si>
  <si>
    <t>Donator</t>
  </si>
  <si>
    <t>Model</t>
  </si>
  <si>
    <t>Proizvođač</t>
  </si>
  <si>
    <t>Količina</t>
  </si>
  <si>
    <t>Vrednost</t>
  </si>
  <si>
    <t>Godina u kojoj je izvršena nabavka aparata</t>
  </si>
  <si>
    <t>Dužinna korišćenja</t>
  </si>
  <si>
    <t>Napomena</t>
  </si>
  <si>
    <t>UKUPNO</t>
  </si>
  <si>
    <t>Vicor d.o.o Beograd</t>
  </si>
  <si>
    <t>Aparat Thrombostat</t>
  </si>
  <si>
    <t>Behnk elektronik</t>
  </si>
  <si>
    <t>Čitač traka za urin</t>
  </si>
  <si>
    <t>H 500</t>
  </si>
  <si>
    <t>Dirui</t>
  </si>
  <si>
    <t>Dijagfarm d.o.o Beograd</t>
  </si>
  <si>
    <t>Vagica</t>
  </si>
  <si>
    <t>Yunycom d.o.o Beograd</t>
  </si>
  <si>
    <t>Hemo-control photometar</t>
  </si>
  <si>
    <t>EKF Diagnostic</t>
  </si>
  <si>
    <t>Alura med d.o.o Beograd</t>
  </si>
  <si>
    <t>DG gel spin - centrifuga</t>
  </si>
  <si>
    <t>Inkubator</t>
  </si>
  <si>
    <t>UPS mustek</t>
  </si>
  <si>
    <t>Aparat za obradu krvnih grupa</t>
  </si>
  <si>
    <t>DG therm</t>
  </si>
  <si>
    <t>Wadiana compact</t>
  </si>
  <si>
    <t>Grifols</t>
  </si>
  <si>
    <t>Aparat za zavarivanje</t>
  </si>
  <si>
    <t>HD sealer bio 22</t>
  </si>
  <si>
    <t>Bioelectronica</t>
  </si>
  <si>
    <t>Borf d.o.o Beograd</t>
  </si>
  <si>
    <t xml:space="preserve">Hemoglobinometar </t>
  </si>
  <si>
    <t>HB 201 + System</t>
  </si>
  <si>
    <t>Hemo Cue</t>
  </si>
  <si>
    <t>Sysmex</t>
  </si>
  <si>
    <t>XN-L550</t>
  </si>
  <si>
    <t>Aparat je vlasništvo Yunycoma d.o.o.</t>
  </si>
  <si>
    <t>Hemato analyser sa pratećom opremom</t>
  </si>
  <si>
    <t>Ceveron alpha</t>
  </si>
  <si>
    <t>Technoclone</t>
  </si>
  <si>
    <t>Autosealer</t>
  </si>
  <si>
    <t>AC-155</t>
  </si>
  <si>
    <t>RP Rapidpoint 500 B/GAS ANALYSER</t>
  </si>
  <si>
    <t>Multiplate analizator sa pratećom opremom</t>
  </si>
  <si>
    <t>SN310013</t>
  </si>
  <si>
    <t>Yunycom d.o.o. Beograd</t>
  </si>
  <si>
    <t>Vicor d.o.o. Beograd</t>
  </si>
  <si>
    <t>Eurodijagnostika d.o.o Novi Sad</t>
  </si>
  <si>
    <t>Dijagfarm d.o.o. Beograd</t>
  </si>
  <si>
    <t>Alura med d.o.o. Beograd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</si>
</sst>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0" fillId="0" borderId="0" xfId="0" applyBorder="1"/>
    <xf numFmtId="4" fontId="0" fillId="0" borderId="9" xfId="0" applyNumberFormat="1" applyBorder="1"/>
    <xf numFmtId="0" fontId="0" fillId="0" borderId="14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0" fillId="0" borderId="23" xfId="0" applyBorder="1"/>
    <xf numFmtId="4" fontId="1" fillId="0" borderId="10" xfId="0" applyNumberFormat="1" applyFon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2" xfId="0" applyFont="1" applyBorder="1" applyAlignment="1">
      <alignment horizont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4" fontId="0" fillId="0" borderId="8" xfId="0" applyNumberFormat="1" applyFont="1" applyBorder="1" applyAlignment="1">
      <alignment horizontal="center"/>
    </xf>
    <xf numFmtId="0" fontId="0" fillId="0" borderId="23" xfId="0" applyFont="1" applyBorder="1"/>
    <xf numFmtId="0" fontId="0" fillId="0" borderId="11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2" xfId="0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"/>
  <sheetViews>
    <sheetView workbookViewId="0">
      <selection activeCell="I5" sqref="I5"/>
    </sheetView>
  </sheetViews>
  <sheetFormatPr defaultRowHeight="15"/>
  <cols>
    <col min="2" max="2" width="10" style="1" customWidth="1"/>
    <col min="3" max="3" width="32.85546875" style="1" customWidth="1"/>
    <col min="4" max="4" width="20.85546875" style="1" customWidth="1"/>
    <col min="5" max="5" width="13" style="1" customWidth="1"/>
    <col min="6" max="6" width="20.7109375" style="1" customWidth="1"/>
    <col min="7" max="7" width="14.140625" style="1" customWidth="1"/>
    <col min="8" max="8" width="13.28515625" style="1" customWidth="1"/>
    <col min="9" max="9" width="7.85546875" style="1" customWidth="1"/>
    <col min="10" max="10" width="12.5703125" customWidth="1"/>
    <col min="11" max="11" width="30.42578125" customWidth="1"/>
  </cols>
  <sheetData>
    <row r="1" spans="1:12" ht="51.75" customHeight="1" thickBot="1">
      <c r="A1" s="19"/>
      <c r="B1" s="20"/>
      <c r="C1" s="20"/>
      <c r="D1" s="20"/>
      <c r="E1" s="20"/>
      <c r="F1" s="20"/>
      <c r="G1" s="20"/>
      <c r="H1" s="20"/>
      <c r="I1" s="20"/>
      <c r="J1" s="19"/>
      <c r="K1" s="19"/>
      <c r="L1" s="19"/>
    </row>
    <row r="2" spans="1:12" ht="60.75" thickBot="1">
      <c r="A2" s="19"/>
      <c r="B2" s="7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9" t="s">
        <v>7</v>
      </c>
      <c r="H2" s="10" t="s">
        <v>8</v>
      </c>
      <c r="I2" s="11" t="s">
        <v>5</v>
      </c>
      <c r="J2" s="13" t="s">
        <v>6</v>
      </c>
      <c r="K2" s="12" t="s">
        <v>9</v>
      </c>
      <c r="L2" s="19"/>
    </row>
    <row r="3" spans="1:12" ht="15.75" thickBot="1">
      <c r="A3" s="19"/>
      <c r="B3" s="28">
        <v>1</v>
      </c>
      <c r="C3" s="29" t="s">
        <v>12</v>
      </c>
      <c r="D3" s="30" t="s">
        <v>11</v>
      </c>
      <c r="E3" s="30"/>
      <c r="F3" s="30" t="s">
        <v>13</v>
      </c>
      <c r="G3" s="30">
        <v>2013</v>
      </c>
      <c r="H3" s="30"/>
      <c r="I3" s="6">
        <v>1</v>
      </c>
      <c r="J3" s="15">
        <v>140000</v>
      </c>
      <c r="K3" s="16"/>
      <c r="L3" s="19"/>
    </row>
    <row r="4" spans="1:12" ht="15.75" thickBot="1">
      <c r="A4" s="19"/>
      <c r="B4" s="54" t="s">
        <v>10</v>
      </c>
      <c r="C4" s="55"/>
      <c r="D4" s="55"/>
      <c r="E4" s="55"/>
      <c r="F4" s="55"/>
      <c r="G4" s="55"/>
      <c r="H4" s="56"/>
      <c r="I4" s="2">
        <f>SUM(I3)</f>
        <v>1</v>
      </c>
      <c r="J4" s="17">
        <f>SUM(J3:J3)</f>
        <v>140000</v>
      </c>
      <c r="K4" s="21"/>
      <c r="L4" s="19"/>
    </row>
    <row r="5" spans="1:12" ht="39.75" customHeight="1">
      <c r="A5" s="19"/>
      <c r="B5" s="20"/>
      <c r="C5" s="20"/>
      <c r="D5" s="20"/>
      <c r="E5" s="20"/>
      <c r="F5" s="20"/>
      <c r="G5" s="20"/>
      <c r="H5" s="20"/>
      <c r="I5" s="20"/>
      <c r="J5" s="19"/>
      <c r="K5" s="19"/>
      <c r="L5" s="19"/>
    </row>
  </sheetData>
  <mergeCells count="1">
    <mergeCell ref="B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I5" sqref="I5"/>
    </sheetView>
  </sheetViews>
  <sheetFormatPr defaultRowHeight="15"/>
  <cols>
    <col min="1" max="1" width="8.28515625" customWidth="1"/>
    <col min="3" max="3" width="25.5703125" customWidth="1"/>
    <col min="4" max="4" width="27.7109375" customWidth="1"/>
    <col min="5" max="5" width="20.42578125" customWidth="1"/>
    <col min="6" max="6" width="15.85546875" customWidth="1"/>
    <col min="7" max="7" width="15.28515625" customWidth="1"/>
    <col min="8" max="8" width="18" customWidth="1"/>
    <col min="10" max="10" width="20.140625" style="1" customWidth="1"/>
    <col min="11" max="11" width="12.28515625" customWidth="1"/>
  </cols>
  <sheetData>
    <row r="1" spans="1:12" ht="39" customHeight="1" thickBot="1">
      <c r="A1" s="19"/>
      <c r="B1" s="19"/>
      <c r="C1" s="19"/>
      <c r="D1" s="19"/>
      <c r="E1" s="19"/>
      <c r="F1" s="19"/>
      <c r="G1" s="19"/>
      <c r="H1" s="19"/>
      <c r="I1" s="19"/>
      <c r="J1" s="20"/>
      <c r="K1" s="19"/>
      <c r="L1" s="19"/>
    </row>
    <row r="2" spans="1:12" ht="60.75" thickBot="1">
      <c r="A2" s="19"/>
      <c r="B2" s="23" t="s">
        <v>0</v>
      </c>
      <c r="C2" s="22" t="s">
        <v>1</v>
      </c>
      <c r="D2" s="8" t="s">
        <v>2</v>
      </c>
      <c r="E2" s="8" t="s">
        <v>3</v>
      </c>
      <c r="F2" s="8" t="s">
        <v>4</v>
      </c>
      <c r="G2" s="9" t="s">
        <v>7</v>
      </c>
      <c r="H2" s="27" t="s">
        <v>8</v>
      </c>
      <c r="I2" s="25" t="s">
        <v>5</v>
      </c>
      <c r="J2" s="33" t="s">
        <v>6</v>
      </c>
      <c r="K2" s="31" t="s">
        <v>9</v>
      </c>
      <c r="L2" s="19"/>
    </row>
    <row r="3" spans="1:12" ht="15.75" thickBot="1">
      <c r="A3" s="19"/>
      <c r="B3" s="3">
        <v>1</v>
      </c>
      <c r="C3" s="24" t="s">
        <v>14</v>
      </c>
      <c r="D3" s="4" t="s">
        <v>11</v>
      </c>
      <c r="E3" s="4" t="s">
        <v>15</v>
      </c>
      <c r="F3" s="4" t="s">
        <v>16</v>
      </c>
      <c r="G3" s="4">
        <v>2014</v>
      </c>
      <c r="H3" s="5"/>
      <c r="I3" s="26">
        <v>1</v>
      </c>
      <c r="J3" s="34">
        <v>234000</v>
      </c>
      <c r="K3" s="32"/>
      <c r="L3" s="19"/>
    </row>
    <row r="4" spans="1:12" ht="15.75" thickBot="1">
      <c r="A4" s="19"/>
      <c r="B4" s="57" t="s">
        <v>10</v>
      </c>
      <c r="C4" s="58"/>
      <c r="D4" s="58"/>
      <c r="E4" s="58"/>
      <c r="F4" s="58"/>
      <c r="G4" s="58"/>
      <c r="H4" s="59"/>
      <c r="I4" s="2">
        <f>SUM(I3)</f>
        <v>1</v>
      </c>
      <c r="J4" s="18">
        <f>SUM(J3:J3)</f>
        <v>234000</v>
      </c>
      <c r="K4" s="21"/>
      <c r="L4" s="19"/>
    </row>
    <row r="5" spans="1:12" ht="36.75" customHeight="1">
      <c r="A5" s="19"/>
      <c r="B5" s="19"/>
      <c r="C5" s="19"/>
      <c r="D5" s="19"/>
      <c r="E5" s="19"/>
      <c r="F5" s="19"/>
      <c r="G5" s="19"/>
      <c r="H5" s="19"/>
      <c r="I5" s="19"/>
      <c r="J5" s="20"/>
      <c r="K5" s="19"/>
      <c r="L5" s="19"/>
    </row>
    <row r="15" spans="1:12">
      <c r="D15" s="14"/>
    </row>
  </sheetData>
  <mergeCells count="1">
    <mergeCell ref="B4:H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selection activeCell="I6" sqref="I6"/>
    </sheetView>
  </sheetViews>
  <sheetFormatPr defaultRowHeight="15"/>
  <cols>
    <col min="2" max="2" width="10.5703125" customWidth="1"/>
    <col min="3" max="3" width="31.140625" customWidth="1"/>
    <col min="4" max="4" width="31.28515625" customWidth="1"/>
    <col min="5" max="5" width="14.7109375" customWidth="1"/>
    <col min="6" max="6" width="21.42578125" customWidth="1"/>
    <col min="8" max="8" width="13" customWidth="1"/>
    <col min="10" max="10" width="23.140625" customWidth="1"/>
    <col min="11" max="11" width="13.85546875" customWidth="1"/>
  </cols>
  <sheetData>
    <row r="1" spans="1:12" ht="38.25" customHeight="1" thickBot="1">
      <c r="A1" s="19"/>
      <c r="B1" s="19"/>
      <c r="C1" s="19"/>
      <c r="D1" s="19"/>
      <c r="E1" s="19"/>
      <c r="F1" s="19"/>
      <c r="G1" s="19"/>
      <c r="H1" s="19"/>
      <c r="I1" s="19"/>
      <c r="J1" s="20"/>
      <c r="K1" s="19"/>
      <c r="L1" s="19"/>
    </row>
    <row r="2" spans="1:12" ht="75.75" thickBot="1">
      <c r="A2" s="19"/>
      <c r="B2" s="23" t="s">
        <v>0</v>
      </c>
      <c r="C2" s="22" t="s">
        <v>1</v>
      </c>
      <c r="D2" s="8" t="s">
        <v>2</v>
      </c>
      <c r="E2" s="8" t="s">
        <v>3</v>
      </c>
      <c r="F2" s="8" t="s">
        <v>4</v>
      </c>
      <c r="G2" s="9" t="s">
        <v>7</v>
      </c>
      <c r="H2" s="27" t="s">
        <v>8</v>
      </c>
      <c r="I2" s="25" t="s">
        <v>5</v>
      </c>
      <c r="J2" s="33" t="s">
        <v>6</v>
      </c>
      <c r="K2" s="31" t="s">
        <v>9</v>
      </c>
      <c r="L2" s="19"/>
    </row>
    <row r="3" spans="1:12" ht="15.75" thickBot="1">
      <c r="A3" s="19"/>
      <c r="B3" s="35">
        <v>1</v>
      </c>
      <c r="C3" s="36" t="s">
        <v>12</v>
      </c>
      <c r="D3" s="37" t="s">
        <v>11</v>
      </c>
      <c r="E3" s="37"/>
      <c r="F3" s="37" t="s">
        <v>13</v>
      </c>
      <c r="G3" s="38">
        <v>2015</v>
      </c>
      <c r="H3" s="39"/>
      <c r="I3" s="40">
        <v>1</v>
      </c>
      <c r="J3" s="41">
        <v>140000</v>
      </c>
      <c r="K3" s="42"/>
      <c r="L3" s="19"/>
    </row>
    <row r="4" spans="1:12" ht="15.75" thickBot="1">
      <c r="A4" s="19"/>
      <c r="B4" s="3">
        <v>2</v>
      </c>
      <c r="C4" s="43" t="s">
        <v>18</v>
      </c>
      <c r="D4" s="44" t="s">
        <v>17</v>
      </c>
      <c r="E4" s="44"/>
      <c r="F4" s="44"/>
      <c r="G4" s="44">
        <v>2015</v>
      </c>
      <c r="H4" s="45"/>
      <c r="I4" s="46">
        <v>1</v>
      </c>
      <c r="J4" s="47">
        <v>126327.9</v>
      </c>
      <c r="K4" s="48"/>
      <c r="L4" s="19"/>
    </row>
    <row r="5" spans="1:12" ht="15.75" thickBot="1">
      <c r="A5" s="19"/>
      <c r="B5" s="57" t="s">
        <v>10</v>
      </c>
      <c r="C5" s="58"/>
      <c r="D5" s="58"/>
      <c r="E5" s="58"/>
      <c r="F5" s="58"/>
      <c r="G5" s="58"/>
      <c r="H5" s="59"/>
      <c r="I5" s="2">
        <f>SUM(I3:I4)</f>
        <v>2</v>
      </c>
      <c r="J5" s="18">
        <f>SUM(J3:J4)</f>
        <v>266327.90000000002</v>
      </c>
      <c r="K5" s="21"/>
      <c r="L5" s="19"/>
    </row>
    <row r="6" spans="1:12" ht="37.5" customHeight="1">
      <c r="A6" s="19"/>
      <c r="B6" s="19"/>
      <c r="C6" s="19"/>
      <c r="D6" s="19"/>
      <c r="E6" s="19"/>
      <c r="F6" s="19"/>
      <c r="G6" s="19"/>
      <c r="H6" s="19"/>
      <c r="I6" s="19"/>
      <c r="J6" s="20"/>
      <c r="K6" s="19"/>
      <c r="L6" s="19"/>
    </row>
  </sheetData>
  <mergeCells count="1">
    <mergeCell ref="B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H15" sqref="H15"/>
    </sheetView>
  </sheetViews>
  <sheetFormatPr defaultRowHeight="15"/>
  <cols>
    <col min="3" max="3" width="29.5703125" customWidth="1"/>
    <col min="4" max="4" width="30.28515625" customWidth="1"/>
    <col min="5" max="5" width="16.85546875" customWidth="1"/>
    <col min="6" max="6" width="20.85546875" customWidth="1"/>
    <col min="7" max="7" width="14" customWidth="1"/>
    <col min="8" max="8" width="13.140625" customWidth="1"/>
    <col min="10" max="10" width="21.28515625" customWidth="1"/>
    <col min="11" max="11" width="13" customWidth="1"/>
  </cols>
  <sheetData>
    <row r="1" spans="1:12" ht="39" customHeight="1" thickBot="1">
      <c r="A1" s="19"/>
      <c r="B1" s="19"/>
      <c r="C1" s="19"/>
      <c r="D1" s="19"/>
      <c r="E1" s="19"/>
      <c r="F1" s="19"/>
      <c r="G1" s="19"/>
      <c r="H1" s="19"/>
      <c r="I1" s="19"/>
      <c r="J1" s="20"/>
      <c r="K1" s="19"/>
      <c r="L1" s="19"/>
    </row>
    <row r="2" spans="1:12" ht="60.75" thickBot="1">
      <c r="A2" s="19"/>
      <c r="B2" s="23" t="s">
        <v>0</v>
      </c>
      <c r="C2" s="22" t="s">
        <v>1</v>
      </c>
      <c r="D2" s="8" t="s">
        <v>2</v>
      </c>
      <c r="E2" s="8" t="s">
        <v>3</v>
      </c>
      <c r="F2" s="8" t="s">
        <v>4</v>
      </c>
      <c r="G2" s="9" t="s">
        <v>7</v>
      </c>
      <c r="H2" s="27" t="s">
        <v>8</v>
      </c>
      <c r="I2" s="25" t="s">
        <v>5</v>
      </c>
      <c r="J2" s="33" t="s">
        <v>6</v>
      </c>
      <c r="K2" s="31" t="s">
        <v>9</v>
      </c>
      <c r="L2" s="19"/>
    </row>
    <row r="3" spans="1:12" ht="15.75" thickBot="1">
      <c r="A3" s="19"/>
      <c r="B3" s="35">
        <v>1</v>
      </c>
      <c r="C3" s="36" t="s">
        <v>20</v>
      </c>
      <c r="D3" s="37" t="s">
        <v>19</v>
      </c>
      <c r="E3" s="37"/>
      <c r="F3" s="37" t="s">
        <v>21</v>
      </c>
      <c r="G3" s="38">
        <v>2016</v>
      </c>
      <c r="H3" s="39"/>
      <c r="I3" s="40">
        <v>2</v>
      </c>
      <c r="J3" s="41">
        <v>135000</v>
      </c>
      <c r="K3" s="42"/>
      <c r="L3" s="19"/>
    </row>
    <row r="4" spans="1:12" ht="15.75" thickBot="1">
      <c r="A4" s="19"/>
      <c r="B4" s="49">
        <v>2</v>
      </c>
      <c r="C4" s="36" t="s">
        <v>23</v>
      </c>
      <c r="D4" s="37" t="s">
        <v>22</v>
      </c>
      <c r="E4" s="37"/>
      <c r="F4" s="37" t="s">
        <v>29</v>
      </c>
      <c r="G4" s="38">
        <v>2016</v>
      </c>
      <c r="H4" s="39"/>
      <c r="I4" s="40"/>
      <c r="J4" s="41">
        <v>370500</v>
      </c>
      <c r="K4" s="42"/>
      <c r="L4" s="19"/>
    </row>
    <row r="5" spans="1:12" ht="15.75" thickBot="1">
      <c r="A5" s="19"/>
      <c r="B5" s="49">
        <v>3</v>
      </c>
      <c r="C5" s="36" t="s">
        <v>24</v>
      </c>
      <c r="D5" s="37" t="s">
        <v>22</v>
      </c>
      <c r="E5" s="37" t="s">
        <v>27</v>
      </c>
      <c r="F5" s="37" t="s">
        <v>29</v>
      </c>
      <c r="G5" s="38">
        <v>2016</v>
      </c>
      <c r="H5" s="39"/>
      <c r="I5" s="40"/>
      <c r="J5" s="41">
        <v>222300</v>
      </c>
      <c r="K5" s="42"/>
      <c r="L5" s="19"/>
    </row>
    <row r="6" spans="1:12" ht="15.75" thickBot="1">
      <c r="A6" s="19"/>
      <c r="B6" s="49">
        <v>4</v>
      </c>
      <c r="C6" s="36" t="s">
        <v>25</v>
      </c>
      <c r="D6" s="37" t="s">
        <v>22</v>
      </c>
      <c r="E6" s="37" t="s">
        <v>27</v>
      </c>
      <c r="F6" s="37" t="s">
        <v>29</v>
      </c>
      <c r="G6" s="38">
        <v>2016</v>
      </c>
      <c r="H6" s="39"/>
      <c r="I6" s="40"/>
      <c r="J6" s="41">
        <v>229500</v>
      </c>
      <c r="K6" s="42"/>
      <c r="L6" s="19"/>
    </row>
    <row r="7" spans="1:12" ht="15.75" thickBot="1">
      <c r="A7" s="19"/>
      <c r="B7" s="49">
        <v>5</v>
      </c>
      <c r="C7" s="36" t="s">
        <v>26</v>
      </c>
      <c r="D7" s="37" t="s">
        <v>22</v>
      </c>
      <c r="E7" s="37" t="s">
        <v>28</v>
      </c>
      <c r="F7" s="37" t="s">
        <v>29</v>
      </c>
      <c r="G7" s="38">
        <v>2016</v>
      </c>
      <c r="H7" s="39"/>
      <c r="I7" s="40"/>
      <c r="J7" s="41">
        <v>3690000</v>
      </c>
      <c r="K7" s="42"/>
      <c r="L7" s="19"/>
    </row>
    <row r="8" spans="1:12" ht="15.75" thickBot="1">
      <c r="A8" s="19"/>
      <c r="B8" s="57" t="s">
        <v>10</v>
      </c>
      <c r="C8" s="58"/>
      <c r="D8" s="58"/>
      <c r="E8" s="58"/>
      <c r="F8" s="58"/>
      <c r="G8" s="58"/>
      <c r="H8" s="59"/>
      <c r="I8" s="2">
        <f>SUM(I3:I7)</f>
        <v>2</v>
      </c>
      <c r="J8" s="18">
        <f>SUM(J3:J7)</f>
        <v>4647300</v>
      </c>
      <c r="K8" s="21"/>
      <c r="L8" s="19"/>
    </row>
    <row r="9" spans="1:12" ht="36.75" customHeight="1">
      <c r="A9" s="19"/>
      <c r="B9" s="19"/>
      <c r="C9" s="19"/>
      <c r="D9" s="19"/>
      <c r="E9" s="19"/>
      <c r="F9" s="19"/>
      <c r="G9" s="19"/>
      <c r="H9" s="19"/>
      <c r="I9" s="19"/>
      <c r="J9" s="20"/>
      <c r="K9" s="19"/>
      <c r="L9" s="19"/>
    </row>
  </sheetData>
  <mergeCells count="1">
    <mergeCell ref="B8:H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selection activeCell="J4" sqref="J4"/>
    </sheetView>
  </sheetViews>
  <sheetFormatPr defaultRowHeight="15"/>
  <cols>
    <col min="2" max="2" width="12" customWidth="1"/>
    <col min="3" max="3" width="36.7109375" customWidth="1"/>
    <col min="4" max="4" width="28.85546875" customWidth="1"/>
    <col min="5" max="5" width="19.42578125" customWidth="1"/>
    <col min="6" max="6" width="21.28515625" customWidth="1"/>
    <col min="7" max="7" width="13.140625" customWidth="1"/>
    <col min="8" max="8" width="13.7109375" customWidth="1"/>
    <col min="10" max="10" width="21.7109375" customWidth="1"/>
    <col min="11" max="11" width="15.42578125" customWidth="1"/>
  </cols>
  <sheetData>
    <row r="1" spans="1:12" ht="44.25" customHeight="1" thickBot="1">
      <c r="A1" s="19"/>
      <c r="B1" s="19"/>
      <c r="C1" s="19"/>
      <c r="D1" s="19"/>
      <c r="E1" s="19"/>
      <c r="F1" s="19"/>
      <c r="G1" s="19"/>
      <c r="H1" s="19"/>
      <c r="I1" s="19"/>
      <c r="J1" s="20"/>
      <c r="K1" s="19"/>
      <c r="L1" s="19"/>
    </row>
    <row r="2" spans="1:12" ht="75.75" thickBot="1">
      <c r="A2" s="19"/>
      <c r="B2" s="23" t="s">
        <v>0</v>
      </c>
      <c r="C2" s="22" t="s">
        <v>1</v>
      </c>
      <c r="D2" s="8" t="s">
        <v>2</v>
      </c>
      <c r="E2" s="8" t="s">
        <v>3</v>
      </c>
      <c r="F2" s="8" t="s">
        <v>4</v>
      </c>
      <c r="G2" s="9" t="s">
        <v>7</v>
      </c>
      <c r="H2" s="27" t="s">
        <v>8</v>
      </c>
      <c r="I2" s="25" t="s">
        <v>5</v>
      </c>
      <c r="J2" s="33" t="s">
        <v>6</v>
      </c>
      <c r="K2" s="31" t="s">
        <v>9</v>
      </c>
      <c r="L2" s="19"/>
    </row>
    <row r="3" spans="1:12" ht="15.75" thickBot="1">
      <c r="A3" s="19"/>
      <c r="B3" s="35">
        <v>1</v>
      </c>
      <c r="C3" s="51" t="s">
        <v>30</v>
      </c>
      <c r="D3" s="37" t="s">
        <v>17</v>
      </c>
      <c r="E3" s="30" t="s">
        <v>31</v>
      </c>
      <c r="F3" s="30" t="s">
        <v>32</v>
      </c>
      <c r="G3" s="38">
        <v>2017</v>
      </c>
      <c r="H3" s="39"/>
      <c r="I3" s="40">
        <v>1</v>
      </c>
      <c r="J3" s="41">
        <v>273612</v>
      </c>
      <c r="K3" s="42"/>
      <c r="L3" s="19"/>
    </row>
    <row r="4" spans="1:12" ht="15.75" thickBot="1">
      <c r="A4" s="19"/>
      <c r="B4" s="49">
        <v>2</v>
      </c>
      <c r="C4" s="51" t="s">
        <v>34</v>
      </c>
      <c r="D4" s="37" t="s">
        <v>33</v>
      </c>
      <c r="E4" s="30" t="s">
        <v>35</v>
      </c>
      <c r="F4" s="30" t="s">
        <v>36</v>
      </c>
      <c r="G4" s="38">
        <v>2017</v>
      </c>
      <c r="H4" s="39"/>
      <c r="I4" s="40">
        <v>3</v>
      </c>
      <c r="J4" s="41">
        <v>81102.960000000006</v>
      </c>
      <c r="K4" s="42"/>
      <c r="L4" s="19"/>
    </row>
    <row r="5" spans="1:12" ht="15.75" thickBot="1">
      <c r="A5" s="19"/>
      <c r="B5" s="54" t="s">
        <v>10</v>
      </c>
      <c r="C5" s="55"/>
      <c r="D5" s="55"/>
      <c r="E5" s="55"/>
      <c r="F5" s="55"/>
      <c r="G5" s="55"/>
      <c r="H5" s="56"/>
      <c r="I5" s="50">
        <f>SUM(I3:I4)</f>
        <v>4</v>
      </c>
      <c r="J5" s="18">
        <f>SUM(J3:J4)</f>
        <v>354714.96</v>
      </c>
      <c r="K5" s="21"/>
      <c r="L5" s="19"/>
    </row>
    <row r="6" spans="1:12" ht="36.75" customHeight="1">
      <c r="A6" s="19"/>
      <c r="B6" s="19"/>
      <c r="C6" s="19"/>
      <c r="D6" s="19"/>
      <c r="E6" s="19"/>
      <c r="F6" s="19"/>
      <c r="G6" s="19"/>
      <c r="H6" s="19"/>
      <c r="I6" s="19"/>
      <c r="J6" s="20"/>
      <c r="K6" s="19"/>
      <c r="L6" s="19"/>
    </row>
  </sheetData>
  <mergeCells count="1">
    <mergeCell ref="B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B8" sqref="B8:H8"/>
    </sheetView>
  </sheetViews>
  <sheetFormatPr defaultRowHeight="15"/>
  <cols>
    <col min="2" max="2" width="11.42578125" customWidth="1"/>
    <col min="3" max="3" width="22.5703125" customWidth="1"/>
    <col min="4" max="4" width="24.7109375" customWidth="1"/>
    <col min="5" max="5" width="20" customWidth="1"/>
    <col min="6" max="6" width="17.7109375" customWidth="1"/>
    <col min="7" max="7" width="16.140625" customWidth="1"/>
    <col min="8" max="8" width="10.85546875" customWidth="1"/>
    <col min="10" max="10" width="22.7109375" customWidth="1"/>
    <col min="11" max="11" width="22.85546875" customWidth="1"/>
  </cols>
  <sheetData>
    <row r="1" spans="1:12" ht="42.75" customHeight="1" thickBot="1">
      <c r="A1" s="19"/>
      <c r="B1" s="19"/>
      <c r="C1" s="19"/>
      <c r="D1" s="19"/>
      <c r="E1" s="19"/>
      <c r="F1" s="19"/>
      <c r="G1" s="19"/>
      <c r="H1" s="19"/>
      <c r="I1" s="19"/>
      <c r="J1" s="20"/>
      <c r="K1" s="19"/>
      <c r="L1" s="19"/>
    </row>
    <row r="2" spans="1:12" ht="45.75" thickBot="1">
      <c r="A2" s="19"/>
      <c r="B2" s="23" t="s">
        <v>0</v>
      </c>
      <c r="C2" s="22" t="s">
        <v>1</v>
      </c>
      <c r="D2" s="8" t="s">
        <v>2</v>
      </c>
      <c r="E2" s="8" t="s">
        <v>3</v>
      </c>
      <c r="F2" s="8" t="s">
        <v>4</v>
      </c>
      <c r="G2" s="9" t="s">
        <v>7</v>
      </c>
      <c r="H2" s="27" t="s">
        <v>8</v>
      </c>
      <c r="I2" s="25" t="s">
        <v>5</v>
      </c>
      <c r="J2" s="33" t="s">
        <v>6</v>
      </c>
      <c r="K2" s="31" t="s">
        <v>9</v>
      </c>
      <c r="L2" s="19"/>
    </row>
    <row r="3" spans="1:12" ht="30.75" thickBot="1">
      <c r="A3" s="19"/>
      <c r="B3" s="35">
        <v>1</v>
      </c>
      <c r="C3" s="60" t="s">
        <v>40</v>
      </c>
      <c r="D3" s="61" t="s">
        <v>48</v>
      </c>
      <c r="E3" s="61" t="s">
        <v>38</v>
      </c>
      <c r="F3" s="62" t="s">
        <v>37</v>
      </c>
      <c r="G3" s="63">
        <v>2018</v>
      </c>
      <c r="H3" s="39"/>
      <c r="I3" s="64">
        <v>1</v>
      </c>
      <c r="J3" s="65">
        <v>2363740</v>
      </c>
      <c r="K3" s="53" t="s">
        <v>39</v>
      </c>
      <c r="L3" s="19"/>
    </row>
    <row r="4" spans="1:12" ht="15.75" thickBot="1">
      <c r="A4" s="19"/>
      <c r="B4" s="49">
        <v>2</v>
      </c>
      <c r="C4" s="62" t="s">
        <v>41</v>
      </c>
      <c r="D4" s="61" t="s">
        <v>49</v>
      </c>
      <c r="E4" s="61"/>
      <c r="F4" s="61" t="s">
        <v>42</v>
      </c>
      <c r="G4" s="63">
        <v>2018</v>
      </c>
      <c r="H4" s="39"/>
      <c r="I4" s="64">
        <v>1</v>
      </c>
      <c r="J4" s="65">
        <v>2238000</v>
      </c>
      <c r="K4" s="42"/>
      <c r="L4" s="19"/>
    </row>
    <row r="5" spans="1:12" ht="15.75" thickBot="1">
      <c r="A5" s="19"/>
      <c r="B5" s="49">
        <v>3</v>
      </c>
      <c r="C5" s="62" t="s">
        <v>43</v>
      </c>
      <c r="D5" s="61" t="s">
        <v>51</v>
      </c>
      <c r="E5" s="61" t="s">
        <v>44</v>
      </c>
      <c r="F5" s="61"/>
      <c r="G5" s="63">
        <v>2018</v>
      </c>
      <c r="H5" s="39"/>
      <c r="I5" s="64">
        <v>1</v>
      </c>
      <c r="J5" s="65">
        <v>131281.85999999999</v>
      </c>
      <c r="K5" s="42"/>
      <c r="L5" s="19"/>
    </row>
    <row r="6" spans="1:12" ht="30.75" thickBot="1">
      <c r="A6" s="19"/>
      <c r="B6" s="49">
        <v>4</v>
      </c>
      <c r="C6" s="60" t="s">
        <v>45</v>
      </c>
      <c r="D6" s="66" t="s">
        <v>50</v>
      </c>
      <c r="E6" s="61"/>
      <c r="F6" s="61"/>
      <c r="G6" s="63">
        <v>2018</v>
      </c>
      <c r="H6" s="39"/>
      <c r="I6" s="64">
        <v>1</v>
      </c>
      <c r="J6" s="65">
        <v>0.01</v>
      </c>
      <c r="K6" s="42"/>
      <c r="L6" s="19"/>
    </row>
    <row r="7" spans="1:12" ht="30.75" thickBot="1">
      <c r="A7" s="19"/>
      <c r="B7" s="49">
        <v>5</v>
      </c>
      <c r="C7" s="60" t="s">
        <v>46</v>
      </c>
      <c r="D7" s="61" t="s">
        <v>52</v>
      </c>
      <c r="E7" s="61" t="s">
        <v>47</v>
      </c>
      <c r="F7" s="61"/>
      <c r="G7" s="63">
        <v>2018</v>
      </c>
      <c r="H7" s="39"/>
      <c r="I7" s="64">
        <v>1</v>
      </c>
      <c r="J7" s="65">
        <v>2400000</v>
      </c>
      <c r="K7" s="52"/>
      <c r="L7" s="19"/>
    </row>
    <row r="8" spans="1:12" ht="15.75" thickBot="1">
      <c r="A8" s="19"/>
      <c r="B8" s="54" t="s">
        <v>10</v>
      </c>
      <c r="C8" s="55"/>
      <c r="D8" s="55"/>
      <c r="E8" s="55"/>
      <c r="F8" s="55"/>
      <c r="G8" s="55"/>
      <c r="H8" s="56"/>
      <c r="I8" s="50"/>
      <c r="J8" s="18">
        <f>SUM(J3:J7)</f>
        <v>7133021.8700000001</v>
      </c>
      <c r="K8" s="21"/>
      <c r="L8" s="19"/>
    </row>
    <row r="9" spans="1:12" ht="36" customHeight="1">
      <c r="A9" s="19"/>
      <c r="B9" s="19"/>
      <c r="C9" s="19"/>
      <c r="D9" s="19"/>
      <c r="E9" s="19"/>
      <c r="F9" s="19"/>
      <c r="G9" s="19"/>
      <c r="H9" s="19"/>
      <c r="I9" s="19"/>
      <c r="J9" s="20"/>
      <c r="K9" s="19"/>
      <c r="L9" s="19"/>
    </row>
  </sheetData>
  <mergeCells count="1">
    <mergeCell ref="B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2013</vt:lpstr>
      <vt:lpstr>2014</vt:lpstr>
      <vt:lpstr>2015</vt:lpstr>
      <vt:lpstr>2016</vt:lpstr>
      <vt:lpstr>2017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2019-02-06T10:37:36Z</dcterms:created>
  <dcterms:modified xsi:type="dcterms:W3CDTF">2019-04-14T14:26:12Z</dcterms:modified>
</cp:coreProperties>
</file>