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H9" i="2"/>
  <c r="H8" i="1"/>
  <c r="H12" i="6"/>
  <c r="H8" i="5"/>
  <c r="H14" i="4"/>
  <c r="H4" i="3"/>
</calcChain>
</file>

<file path=xl/sharedStrings.xml><?xml version="1.0" encoding="utf-8"?>
<sst xmlns="http://schemas.openxmlformats.org/spreadsheetml/2006/main" count="185" uniqueCount="103">
  <si>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</si>
  <si>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</si>
  <si>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</si>
  <si>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</si>
  <si>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</si>
  <si>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</si>
  <si>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</si>
  <si>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</si>
  <si>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Medicom Šabac</t>
  </si>
  <si>
    <t>Infuziona pumpa</t>
  </si>
  <si>
    <t>Rotary club</t>
  </si>
  <si>
    <t>Aparat za hemodijalizu</t>
  </si>
  <si>
    <t>4008s</t>
  </si>
  <si>
    <t>Fresenius</t>
  </si>
  <si>
    <t>4008s classic</t>
  </si>
  <si>
    <t>5008s</t>
  </si>
  <si>
    <t>Analizator glukoze</t>
  </si>
  <si>
    <t>TIP biosen-c</t>
  </si>
  <si>
    <t>Ginekološki sto</t>
  </si>
  <si>
    <t>trumph</t>
  </si>
  <si>
    <t>Suvi sterilizator</t>
  </si>
  <si>
    <t>shfa-120</t>
  </si>
  <si>
    <t>ENC</t>
  </si>
  <si>
    <t>EKG- trokan</t>
  </si>
  <si>
    <t>fx-7102</t>
  </si>
  <si>
    <t>Fukuda denshi</t>
  </si>
  <si>
    <t>Aparat za anesteziju</t>
  </si>
  <si>
    <t>Mediteran plus</t>
  </si>
  <si>
    <t>ar-203</t>
  </si>
  <si>
    <t>Ari technology N.R.China</t>
  </si>
  <si>
    <t>Portabl spirometar</t>
  </si>
  <si>
    <t>Glaxosmithkline Export</t>
  </si>
  <si>
    <t>spo-2</t>
  </si>
  <si>
    <t>Fondacija Dragica Nikolić</t>
  </si>
  <si>
    <t>watoex-65</t>
  </si>
  <si>
    <t>Mindray</t>
  </si>
  <si>
    <t>Pacijent monitor</t>
  </si>
  <si>
    <t>T8ABAB-XXXAX</t>
  </si>
  <si>
    <t>Beneviex</t>
  </si>
  <si>
    <t>vs600</t>
  </si>
  <si>
    <t>Hematološki analizator</t>
  </si>
  <si>
    <t>Micros crp</t>
  </si>
  <si>
    <t>Horiba</t>
  </si>
  <si>
    <t>Polovni električni kreveti</t>
  </si>
  <si>
    <t>Fond NJ.K.V. Princeza Katarina</t>
  </si>
  <si>
    <t>advance 1000</t>
  </si>
  <si>
    <t xml:space="preserve">Porođajni sto </t>
  </si>
  <si>
    <t>elegant 5040</t>
  </si>
  <si>
    <t>Mespa saglik malzemleri Turska</t>
  </si>
  <si>
    <t xml:space="preserve">Ginekološki sto </t>
  </si>
  <si>
    <t>hc9402</t>
  </si>
  <si>
    <t xml:space="preserve">agilia int </t>
  </si>
  <si>
    <t>Fresenius Kabi</t>
  </si>
  <si>
    <t>Špric pumpa</t>
  </si>
  <si>
    <t>agilia is</t>
  </si>
  <si>
    <t>Fetal monitor</t>
  </si>
  <si>
    <t>bt-350 lcd</t>
  </si>
  <si>
    <t>Bistos Koreja</t>
  </si>
  <si>
    <t>Reanimacioni sto</t>
  </si>
  <si>
    <t>Drager</t>
  </si>
  <si>
    <t>Uređaj za skrinig sluha kod beba</t>
  </si>
  <si>
    <t>Neonatalni krevet</t>
  </si>
  <si>
    <t>New moment new ideals</t>
  </si>
  <si>
    <t>Nelt doo</t>
  </si>
  <si>
    <t>Stolice za porodilje</t>
  </si>
  <si>
    <t>Aparat za dijadimanske i ostale struje</t>
  </si>
  <si>
    <t>Jena medical</t>
  </si>
  <si>
    <t>sb2183</t>
  </si>
  <si>
    <t>Spirometar</t>
  </si>
  <si>
    <t>Medicina Milošević</t>
  </si>
  <si>
    <t>Timpanometar</t>
  </si>
  <si>
    <t>otoflex 100</t>
  </si>
  <si>
    <t>Madesen</t>
  </si>
  <si>
    <t>Aparat za koagulaciju krvi</t>
  </si>
  <si>
    <t>bcsxp</t>
  </si>
  <si>
    <t>Siemens</t>
  </si>
  <si>
    <t>surdial-x2-hfdp-uj</t>
  </si>
  <si>
    <t>Nipro corporation Japan</t>
  </si>
  <si>
    <t>Kolica za transport pacijenata strečer</t>
  </si>
  <si>
    <t>WP-020</t>
  </si>
  <si>
    <t>Famed</t>
  </si>
  <si>
    <t>Ginekološka stolica</t>
  </si>
  <si>
    <t>fg-04</t>
  </si>
  <si>
    <t>Centrifuga laboratorija</t>
  </si>
  <si>
    <t>centric 322a</t>
  </si>
  <si>
    <t>Aparat za gasne analize</t>
  </si>
  <si>
    <t>rp rapid point 500b</t>
  </si>
  <si>
    <t>Kompresorski inhalator</t>
  </si>
  <si>
    <t xml:space="preserve">pic solution mr HIPPO </t>
  </si>
  <si>
    <t>Fresenius medicalcare Srbija Vršac</t>
  </si>
  <si>
    <t>Yunycom d.o.o Beograd</t>
  </si>
  <si>
    <t>EKF Nemačka</t>
  </si>
  <si>
    <t>Pharma swiss Beograd</t>
  </si>
  <si>
    <t>Fond B92 Beograd</t>
  </si>
  <si>
    <t>Blic fondacija Beograd</t>
  </si>
  <si>
    <t>Audio BM Novi Sad</t>
  </si>
  <si>
    <t>Eurodijagnostika d.o.o Novi Sad</t>
  </si>
  <si>
    <t>Institut za zdravstvenu zaštitu dece i omladine Vojvodina</t>
  </si>
  <si>
    <t>Nipro medical d.o.o Beograd</t>
  </si>
  <si>
    <t>RTM DOO Šabac</t>
  </si>
  <si>
    <t>Kada za pranje i održavanje automatske mašine</t>
  </si>
  <si>
    <t>Senzal trade Beograd</t>
  </si>
  <si>
    <t>Keprom d.o.o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</si>
</sst>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20" xfId="0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4" sqref="F4"/>
    </sheetView>
  </sheetViews>
  <sheetFormatPr defaultRowHeight="15"/>
  <cols>
    <col min="2" max="2" width="10" style="1" customWidth="1"/>
    <col min="3" max="3" width="22.42578125" style="1" customWidth="1"/>
    <col min="4" max="4" width="28.28515625" style="1" customWidth="1"/>
    <col min="5" max="5" width="12" style="1" customWidth="1"/>
    <col min="6" max="6" width="29.140625" style="1" customWidth="1"/>
    <col min="7" max="7" width="9.140625" style="1"/>
    <col min="8" max="8" width="19.140625" style="1" customWidth="1"/>
  </cols>
  <sheetData>
    <row r="1" spans="1:9" ht="30.75" customHeight="1" thickBot="1">
      <c r="A1" s="15"/>
      <c r="B1" s="16"/>
      <c r="C1" s="16"/>
      <c r="D1" s="16"/>
      <c r="E1" s="16"/>
      <c r="F1" s="16"/>
      <c r="G1" s="16"/>
      <c r="H1" s="16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 ht="30">
      <c r="A3" s="15"/>
      <c r="B3" s="3">
        <v>1</v>
      </c>
      <c r="C3" s="26" t="s">
        <v>11</v>
      </c>
      <c r="D3" s="27" t="s">
        <v>89</v>
      </c>
      <c r="E3" s="27" t="s">
        <v>12</v>
      </c>
      <c r="F3" s="26" t="s">
        <v>13</v>
      </c>
      <c r="G3" s="28"/>
      <c r="H3" s="7">
        <v>791486.6</v>
      </c>
      <c r="I3" s="15"/>
    </row>
    <row r="4" spans="1:9">
      <c r="A4" s="15"/>
      <c r="B4" s="3">
        <v>2</v>
      </c>
      <c r="C4" s="26" t="s">
        <v>16</v>
      </c>
      <c r="D4" s="27" t="s">
        <v>90</v>
      </c>
      <c r="E4" s="27" t="s">
        <v>17</v>
      </c>
      <c r="F4" s="26" t="s">
        <v>91</v>
      </c>
      <c r="G4" s="28"/>
      <c r="H4" s="7">
        <v>617822.11</v>
      </c>
      <c r="I4" s="15"/>
    </row>
    <row r="5" spans="1:9">
      <c r="A5" s="15"/>
      <c r="B5" s="3">
        <v>3</v>
      </c>
      <c r="C5" s="26" t="s">
        <v>18</v>
      </c>
      <c r="D5" s="27" t="s">
        <v>10</v>
      </c>
      <c r="E5" s="27" t="s">
        <v>19</v>
      </c>
      <c r="F5" s="26" t="s">
        <v>91</v>
      </c>
      <c r="G5" s="28"/>
      <c r="H5" s="7">
        <v>1140000</v>
      </c>
      <c r="I5" s="15"/>
    </row>
    <row r="6" spans="1:9" ht="15.75" thickBot="1">
      <c r="A6" s="15"/>
      <c r="B6" s="4">
        <v>4</v>
      </c>
      <c r="C6" s="29" t="s">
        <v>26</v>
      </c>
      <c r="D6" s="30" t="s">
        <v>27</v>
      </c>
      <c r="E6" s="30" t="s">
        <v>28</v>
      </c>
      <c r="F6" s="29" t="s">
        <v>29</v>
      </c>
      <c r="G6" s="31"/>
      <c r="H6" s="12">
        <v>1368000</v>
      </c>
      <c r="I6" s="15"/>
    </row>
    <row r="7" spans="1:9" ht="15.75" thickBot="1">
      <c r="A7" s="15"/>
      <c r="B7" s="17">
        <v>5</v>
      </c>
      <c r="C7" s="32" t="s">
        <v>30</v>
      </c>
      <c r="D7" s="32" t="s">
        <v>31</v>
      </c>
      <c r="E7" s="32" t="s">
        <v>32</v>
      </c>
      <c r="F7" s="32"/>
      <c r="G7" s="32"/>
      <c r="H7" s="18">
        <v>157146</v>
      </c>
      <c r="I7" s="15"/>
    </row>
    <row r="8" spans="1:9" ht="15.75" thickBot="1">
      <c r="A8" s="15"/>
      <c r="B8" s="20" t="s">
        <v>7</v>
      </c>
      <c r="C8" s="21"/>
      <c r="D8" s="21"/>
      <c r="E8" s="21"/>
      <c r="F8" s="21"/>
      <c r="G8" s="22"/>
      <c r="H8" s="8">
        <f>SUM(H3:H7)</f>
        <v>4074454.71</v>
      </c>
      <c r="I8" s="15"/>
    </row>
    <row r="9" spans="1:9" ht="29.25" customHeight="1">
      <c r="A9" s="15"/>
      <c r="B9" s="16"/>
      <c r="C9" s="16"/>
      <c r="D9" s="16"/>
      <c r="E9" s="16"/>
      <c r="F9" s="16"/>
      <c r="G9" s="16"/>
      <c r="H9" s="16"/>
      <c r="I9" s="15"/>
    </row>
  </sheetData>
  <mergeCells count="1">
    <mergeCell ref="B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D3" sqref="D3:D4"/>
    </sheetView>
  </sheetViews>
  <sheetFormatPr defaultRowHeight="15"/>
  <cols>
    <col min="2" max="2" width="9.140625" customWidth="1"/>
    <col min="3" max="3" width="21.5703125" customWidth="1"/>
    <col min="4" max="4" width="29.5703125" customWidth="1"/>
    <col min="5" max="5" width="19.85546875" customWidth="1"/>
    <col min="6" max="6" width="14.85546875" customWidth="1"/>
    <col min="8" max="8" width="16.140625" customWidth="1"/>
  </cols>
  <sheetData>
    <row r="1" spans="1:9" ht="30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6" t="s">
        <v>20</v>
      </c>
      <c r="D3" s="27" t="s">
        <v>92</v>
      </c>
      <c r="E3" s="27" t="s">
        <v>21</v>
      </c>
      <c r="F3" s="26" t="s">
        <v>22</v>
      </c>
      <c r="G3" s="28"/>
      <c r="H3" s="33">
        <v>175200</v>
      </c>
      <c r="I3" s="15"/>
    </row>
    <row r="4" spans="1:9">
      <c r="A4" s="15"/>
      <c r="B4" s="3">
        <v>2</v>
      </c>
      <c r="C4" s="26" t="s">
        <v>23</v>
      </c>
      <c r="D4" s="27" t="s">
        <v>92</v>
      </c>
      <c r="E4" s="27" t="s">
        <v>24</v>
      </c>
      <c r="F4" s="26" t="s">
        <v>25</v>
      </c>
      <c r="G4" s="28"/>
      <c r="H4" s="33">
        <v>186000</v>
      </c>
      <c r="I4" s="15"/>
    </row>
    <row r="5" spans="1:9" ht="15.75" thickBot="1">
      <c r="A5" s="15"/>
      <c r="B5" s="4">
        <v>3</v>
      </c>
      <c r="C5" s="29" t="s">
        <v>26</v>
      </c>
      <c r="D5" s="30" t="s">
        <v>33</v>
      </c>
      <c r="E5" s="30" t="s">
        <v>34</v>
      </c>
      <c r="F5" s="29" t="s">
        <v>35</v>
      </c>
      <c r="G5" s="31"/>
      <c r="H5" s="34">
        <v>1747223</v>
      </c>
      <c r="I5" s="15"/>
    </row>
    <row r="6" spans="1:9" ht="15.75" thickBot="1">
      <c r="A6" s="15"/>
      <c r="B6" s="19">
        <v>4</v>
      </c>
      <c r="C6" s="35" t="s">
        <v>36</v>
      </c>
      <c r="D6" s="35" t="s">
        <v>33</v>
      </c>
      <c r="E6" s="35" t="s">
        <v>37</v>
      </c>
      <c r="F6" s="35" t="s">
        <v>38</v>
      </c>
      <c r="G6" s="35"/>
      <c r="H6" s="36">
        <v>321384</v>
      </c>
      <c r="I6" s="15"/>
    </row>
    <row r="7" spans="1:9" ht="15.75" thickBot="1">
      <c r="A7" s="15"/>
      <c r="B7" s="19">
        <v>5</v>
      </c>
      <c r="C7" s="35" t="s">
        <v>26</v>
      </c>
      <c r="D7" s="35" t="s">
        <v>33</v>
      </c>
      <c r="E7" s="35" t="s">
        <v>39</v>
      </c>
      <c r="F7" s="35" t="s">
        <v>35</v>
      </c>
      <c r="G7" s="35"/>
      <c r="H7" s="36">
        <v>2200000</v>
      </c>
      <c r="I7" s="15"/>
    </row>
    <row r="8" spans="1:9" ht="30.75" thickBot="1">
      <c r="A8" s="15"/>
      <c r="B8" s="17">
        <v>6</v>
      </c>
      <c r="C8" s="32" t="s">
        <v>40</v>
      </c>
      <c r="D8" s="32" t="s">
        <v>33</v>
      </c>
      <c r="E8" s="32" t="s">
        <v>41</v>
      </c>
      <c r="F8" s="32" t="s">
        <v>42</v>
      </c>
      <c r="G8" s="32"/>
      <c r="H8" s="37">
        <v>1500000</v>
      </c>
      <c r="I8" s="15"/>
    </row>
    <row r="9" spans="1:9" ht="15.75" thickBot="1">
      <c r="A9" s="15"/>
      <c r="B9" s="20" t="s">
        <v>7</v>
      </c>
      <c r="C9" s="21"/>
      <c r="D9" s="21"/>
      <c r="E9" s="21"/>
      <c r="F9" s="21"/>
      <c r="G9" s="22"/>
      <c r="H9" s="8">
        <f>SUM(H3:H8)</f>
        <v>6129807</v>
      </c>
      <c r="I9" s="15"/>
    </row>
    <row r="10" spans="1:9" ht="29.25" customHeight="1">
      <c r="A10" s="15"/>
      <c r="B10" s="15"/>
      <c r="C10" s="15"/>
      <c r="D10" s="15"/>
      <c r="E10" s="15"/>
      <c r="F10" s="15"/>
      <c r="G10" s="15"/>
      <c r="H10" s="15"/>
      <c r="I10" s="15"/>
    </row>
  </sheetData>
  <mergeCells count="1">
    <mergeCell ref="B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E8" sqref="E8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12.28515625" customWidth="1"/>
    <col min="8" max="8" width="18.140625" customWidth="1"/>
  </cols>
  <sheetData>
    <row r="1" spans="1:9" ht="30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 ht="15.75" thickBot="1">
      <c r="A3" s="15"/>
      <c r="B3" s="3">
        <v>1</v>
      </c>
      <c r="C3" s="3" t="s">
        <v>11</v>
      </c>
      <c r="D3" s="6" t="s">
        <v>89</v>
      </c>
      <c r="E3" s="6" t="s">
        <v>14</v>
      </c>
      <c r="F3" s="3" t="s">
        <v>13</v>
      </c>
      <c r="G3" s="2"/>
      <c r="H3" s="7">
        <v>644987.19999999995</v>
      </c>
      <c r="I3" s="15"/>
    </row>
    <row r="4" spans="1:9" ht="15.75" thickBot="1">
      <c r="A4" s="15"/>
      <c r="B4" s="23" t="s">
        <v>7</v>
      </c>
      <c r="C4" s="24"/>
      <c r="D4" s="24"/>
      <c r="E4" s="24"/>
      <c r="F4" s="24"/>
      <c r="G4" s="25"/>
      <c r="H4" s="8">
        <f>SUM(H3:H3)</f>
        <v>644987.19999999995</v>
      </c>
      <c r="I4" s="15"/>
    </row>
    <row r="5" spans="1:9" ht="30.75" customHeight="1">
      <c r="A5" s="15"/>
      <c r="B5" s="15"/>
      <c r="C5" s="15"/>
      <c r="D5" s="15"/>
      <c r="E5" s="15"/>
      <c r="F5" s="15"/>
      <c r="G5" s="15"/>
      <c r="H5" s="15"/>
      <c r="I5" s="15"/>
    </row>
  </sheetData>
  <mergeCells count="1"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B14" sqref="B14:G14"/>
    </sheetView>
  </sheetViews>
  <sheetFormatPr defaultRowHeight="15"/>
  <cols>
    <col min="3" max="3" width="33.28515625" customWidth="1"/>
    <col min="4" max="4" width="32.140625" customWidth="1"/>
    <col min="5" max="5" width="22" customWidth="1"/>
    <col min="6" max="6" width="14.140625" customWidth="1"/>
    <col min="7" max="7" width="11.28515625" customWidth="1"/>
    <col min="8" max="8" width="21" customWidth="1"/>
  </cols>
  <sheetData>
    <row r="1" spans="1:9" ht="32.25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6" t="s">
        <v>11</v>
      </c>
      <c r="D3" s="27" t="s">
        <v>89</v>
      </c>
      <c r="E3" s="27" t="s">
        <v>15</v>
      </c>
      <c r="F3" s="26" t="s">
        <v>13</v>
      </c>
      <c r="G3" s="28"/>
      <c r="H3" s="33">
        <v>962428</v>
      </c>
      <c r="I3" s="15"/>
    </row>
    <row r="4" spans="1:9">
      <c r="A4" s="15"/>
      <c r="B4" s="3">
        <v>2</v>
      </c>
      <c r="C4" s="26" t="s">
        <v>11</v>
      </c>
      <c r="D4" s="27" t="s">
        <v>89</v>
      </c>
      <c r="E4" s="27" t="s">
        <v>15</v>
      </c>
      <c r="F4" s="26" t="s">
        <v>13</v>
      </c>
      <c r="G4" s="28"/>
      <c r="H4" s="33">
        <v>970329.8</v>
      </c>
      <c r="I4" s="15"/>
    </row>
    <row r="5" spans="1:9">
      <c r="A5" s="15"/>
      <c r="B5" s="3">
        <v>3</v>
      </c>
      <c r="C5" s="26" t="s">
        <v>11</v>
      </c>
      <c r="D5" s="27" t="s">
        <v>89</v>
      </c>
      <c r="E5" s="27" t="s">
        <v>15</v>
      </c>
      <c r="F5" s="26" t="s">
        <v>13</v>
      </c>
      <c r="G5" s="28"/>
      <c r="H5" s="33">
        <v>967346.6</v>
      </c>
      <c r="I5" s="15"/>
    </row>
    <row r="6" spans="1:9">
      <c r="A6" s="15"/>
      <c r="B6" s="4">
        <v>4</v>
      </c>
      <c r="C6" s="29" t="s">
        <v>43</v>
      </c>
      <c r="D6" s="30" t="s">
        <v>44</v>
      </c>
      <c r="E6" s="30" t="s">
        <v>45</v>
      </c>
      <c r="F6" s="29"/>
      <c r="G6" s="31">
        <v>5</v>
      </c>
      <c r="H6" s="34">
        <v>1852500</v>
      </c>
      <c r="I6" s="15"/>
    </row>
    <row r="7" spans="1:9" ht="45">
      <c r="A7" s="15"/>
      <c r="B7" s="4">
        <v>5</v>
      </c>
      <c r="C7" s="29" t="s">
        <v>46</v>
      </c>
      <c r="D7" s="30" t="s">
        <v>93</v>
      </c>
      <c r="E7" s="30" t="s">
        <v>47</v>
      </c>
      <c r="F7" s="29" t="s">
        <v>48</v>
      </c>
      <c r="G7" s="31"/>
      <c r="H7" s="34">
        <v>728650</v>
      </c>
      <c r="I7" s="15"/>
    </row>
    <row r="8" spans="1:9" ht="45">
      <c r="A8" s="15"/>
      <c r="B8" s="4">
        <v>6</v>
      </c>
      <c r="C8" s="29" t="s">
        <v>49</v>
      </c>
      <c r="D8" s="30" t="s">
        <v>93</v>
      </c>
      <c r="E8" s="30" t="s">
        <v>50</v>
      </c>
      <c r="F8" s="29" t="s">
        <v>48</v>
      </c>
      <c r="G8" s="31"/>
      <c r="H8" s="34">
        <v>519441</v>
      </c>
      <c r="I8" s="15"/>
    </row>
    <row r="9" spans="1:9">
      <c r="A9" s="15"/>
      <c r="B9" s="4">
        <v>7</v>
      </c>
      <c r="C9" s="29" t="s">
        <v>9</v>
      </c>
      <c r="D9" s="30" t="s">
        <v>93</v>
      </c>
      <c r="E9" s="30" t="s">
        <v>51</v>
      </c>
      <c r="F9" s="29" t="s">
        <v>52</v>
      </c>
      <c r="G9" s="31">
        <v>2</v>
      </c>
      <c r="H9" s="34">
        <v>333450</v>
      </c>
      <c r="I9" s="15"/>
    </row>
    <row r="10" spans="1:9">
      <c r="A10" s="15"/>
      <c r="B10" s="4">
        <v>8</v>
      </c>
      <c r="C10" s="29" t="s">
        <v>53</v>
      </c>
      <c r="D10" s="30" t="s">
        <v>93</v>
      </c>
      <c r="E10" s="30" t="s">
        <v>54</v>
      </c>
      <c r="F10" s="29" t="s">
        <v>52</v>
      </c>
      <c r="G10" s="31"/>
      <c r="H10" s="34">
        <v>175679</v>
      </c>
      <c r="I10" s="15"/>
    </row>
    <row r="11" spans="1:9">
      <c r="A11" s="15"/>
      <c r="B11" s="4">
        <v>9</v>
      </c>
      <c r="C11" s="29" t="s">
        <v>55</v>
      </c>
      <c r="D11" s="30" t="s">
        <v>93</v>
      </c>
      <c r="E11" s="30" t="s">
        <v>56</v>
      </c>
      <c r="F11" s="29" t="s">
        <v>57</v>
      </c>
      <c r="G11" s="31">
        <v>2</v>
      </c>
      <c r="H11" s="34">
        <v>312455</v>
      </c>
      <c r="I11" s="15"/>
    </row>
    <row r="12" spans="1:9">
      <c r="A12" s="15"/>
      <c r="B12" s="4">
        <v>10</v>
      </c>
      <c r="C12" s="29" t="s">
        <v>58</v>
      </c>
      <c r="D12" s="30" t="s">
        <v>93</v>
      </c>
      <c r="E12" s="30"/>
      <c r="F12" s="29" t="s">
        <v>59</v>
      </c>
      <c r="G12" s="31"/>
      <c r="H12" s="34">
        <v>1175349</v>
      </c>
      <c r="I12" s="15"/>
    </row>
    <row r="13" spans="1:9" ht="15.75" thickBot="1">
      <c r="A13" s="15"/>
      <c r="B13" s="4">
        <v>11</v>
      </c>
      <c r="C13" s="29" t="s">
        <v>60</v>
      </c>
      <c r="D13" s="30" t="s">
        <v>94</v>
      </c>
      <c r="E13" s="30"/>
      <c r="F13" s="29"/>
      <c r="G13" s="31"/>
      <c r="H13" s="34">
        <v>371488</v>
      </c>
      <c r="I13" s="15"/>
    </row>
    <row r="14" spans="1:9" ht="15.75" thickBot="1">
      <c r="A14" s="15"/>
      <c r="B14" s="23" t="s">
        <v>7</v>
      </c>
      <c r="C14" s="24"/>
      <c r="D14" s="24"/>
      <c r="E14" s="24"/>
      <c r="F14" s="24"/>
      <c r="G14" s="25"/>
      <c r="H14" s="8">
        <f>SUM(H3:H13)</f>
        <v>8369116.4000000004</v>
      </c>
      <c r="I14" s="15"/>
    </row>
    <row r="15" spans="1:9" ht="30.75" customHeight="1">
      <c r="A15" s="15"/>
      <c r="B15" s="15"/>
      <c r="C15" s="15"/>
      <c r="D15" s="15"/>
      <c r="E15" s="15"/>
      <c r="F15" s="15"/>
      <c r="G15" s="15"/>
      <c r="H15" s="15"/>
      <c r="I15" s="15"/>
    </row>
  </sheetData>
  <mergeCells count="1">
    <mergeCell ref="B14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3" sqref="F13"/>
    </sheetView>
  </sheetViews>
  <sheetFormatPr defaultRowHeight="15"/>
  <cols>
    <col min="2" max="2" width="9.85546875" customWidth="1"/>
    <col min="3" max="3" width="34.28515625" customWidth="1"/>
    <col min="4" max="4" width="23.5703125" customWidth="1"/>
    <col min="5" max="5" width="27.7109375" customWidth="1"/>
    <col min="6" max="6" width="18.28515625" bestFit="1" customWidth="1"/>
    <col min="8" max="8" width="19" customWidth="1"/>
  </cols>
  <sheetData>
    <row r="1" spans="1:9" ht="33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6" t="s">
        <v>61</v>
      </c>
      <c r="D3" s="27" t="s">
        <v>62</v>
      </c>
      <c r="E3" s="27"/>
      <c r="F3" s="26" t="s">
        <v>63</v>
      </c>
      <c r="G3" s="28">
        <v>8</v>
      </c>
      <c r="H3" s="33">
        <v>130894.37</v>
      </c>
      <c r="I3" s="15"/>
    </row>
    <row r="4" spans="1:9">
      <c r="A4" s="15"/>
      <c r="B4" s="3">
        <v>2</v>
      </c>
      <c r="C4" s="26" t="s">
        <v>64</v>
      </c>
      <c r="D4" s="27" t="s">
        <v>62</v>
      </c>
      <c r="E4" s="27"/>
      <c r="F4" s="26" t="s">
        <v>63</v>
      </c>
      <c r="G4" s="28">
        <v>10</v>
      </c>
      <c r="H4" s="33">
        <v>73000</v>
      </c>
      <c r="I4" s="15"/>
    </row>
    <row r="5" spans="1:9" ht="30">
      <c r="A5" s="15"/>
      <c r="B5" s="3">
        <v>3</v>
      </c>
      <c r="C5" s="26" t="s">
        <v>65</v>
      </c>
      <c r="D5" s="27" t="s">
        <v>66</v>
      </c>
      <c r="E5" s="27" t="s">
        <v>67</v>
      </c>
      <c r="F5" s="26" t="s">
        <v>66</v>
      </c>
      <c r="G5" s="28"/>
      <c r="H5" s="33">
        <v>240000</v>
      </c>
      <c r="I5" s="15"/>
    </row>
    <row r="6" spans="1:9">
      <c r="A6" s="15"/>
      <c r="B6" s="4">
        <v>4</v>
      </c>
      <c r="C6" s="29" t="s">
        <v>68</v>
      </c>
      <c r="D6" s="30" t="s">
        <v>8</v>
      </c>
      <c r="E6" s="30">
        <v>631</v>
      </c>
      <c r="F6" s="29" t="s">
        <v>69</v>
      </c>
      <c r="G6" s="31"/>
      <c r="H6" s="34">
        <v>199800</v>
      </c>
      <c r="I6" s="15"/>
    </row>
    <row r="7" spans="1:9" ht="15.75" thickBot="1">
      <c r="A7" s="15"/>
      <c r="B7" s="4">
        <v>5</v>
      </c>
      <c r="C7" s="29" t="s">
        <v>70</v>
      </c>
      <c r="D7" s="30" t="s">
        <v>95</v>
      </c>
      <c r="E7" s="30" t="s">
        <v>71</v>
      </c>
      <c r="F7" s="29" t="s">
        <v>72</v>
      </c>
      <c r="G7" s="31"/>
      <c r="H7" s="34">
        <v>300000</v>
      </c>
      <c r="I7" s="15"/>
    </row>
    <row r="8" spans="1:9" ht="15.75" thickBot="1">
      <c r="A8" s="15"/>
      <c r="B8" s="23" t="s">
        <v>7</v>
      </c>
      <c r="C8" s="24"/>
      <c r="D8" s="24"/>
      <c r="E8" s="24"/>
      <c r="F8" s="24"/>
      <c r="G8" s="24"/>
      <c r="H8" s="8">
        <f>SUM(H3:H7)</f>
        <v>943694.37</v>
      </c>
      <c r="I8" s="15"/>
    </row>
    <row r="9" spans="1:9" ht="30" customHeight="1">
      <c r="A9" s="15"/>
      <c r="B9" s="15"/>
      <c r="C9" s="15"/>
      <c r="D9" s="15"/>
      <c r="E9" s="15"/>
      <c r="F9" s="15"/>
      <c r="G9" s="15"/>
      <c r="H9" s="15"/>
      <c r="I9" s="15"/>
    </row>
  </sheetData>
  <mergeCells count="1">
    <mergeCell ref="B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D16" sqref="D16"/>
    </sheetView>
  </sheetViews>
  <sheetFormatPr defaultRowHeight="15"/>
  <cols>
    <col min="1" max="1" width="8.5703125" customWidth="1"/>
    <col min="3" max="3" width="46.140625" customWidth="1"/>
    <col min="4" max="4" width="27.85546875" customWidth="1"/>
    <col min="5" max="5" width="21.42578125" customWidth="1"/>
    <col min="6" max="6" width="12.85546875" customWidth="1"/>
    <col min="8" max="8" width="13.7109375" customWidth="1"/>
  </cols>
  <sheetData>
    <row r="1" spans="1:9" ht="32.25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 ht="15.75" thickBot="1">
      <c r="A2" s="15"/>
      <c r="B2" s="14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 ht="30">
      <c r="A3" s="15"/>
      <c r="B3" s="13">
        <v>1</v>
      </c>
      <c r="C3" s="26" t="s">
        <v>11</v>
      </c>
      <c r="D3" s="27" t="s">
        <v>89</v>
      </c>
      <c r="E3" s="27" t="s">
        <v>15</v>
      </c>
      <c r="F3" s="26" t="s">
        <v>13</v>
      </c>
      <c r="G3" s="28">
        <v>4</v>
      </c>
      <c r="H3" s="33">
        <v>3765784</v>
      </c>
      <c r="I3" s="15"/>
    </row>
    <row r="4" spans="1:9" ht="30">
      <c r="A4" s="15"/>
      <c r="B4" s="3">
        <v>2</v>
      </c>
      <c r="C4" s="26" t="s">
        <v>73</v>
      </c>
      <c r="D4" s="27" t="s">
        <v>97</v>
      </c>
      <c r="E4" s="27" t="s">
        <v>74</v>
      </c>
      <c r="F4" s="26" t="s">
        <v>75</v>
      </c>
      <c r="G4" s="28"/>
      <c r="H4" s="33">
        <v>271469</v>
      </c>
      <c r="I4" s="15"/>
    </row>
    <row r="5" spans="1:9" ht="45">
      <c r="A5" s="15"/>
      <c r="B5" s="3">
        <v>3</v>
      </c>
      <c r="C5" s="26" t="s">
        <v>11</v>
      </c>
      <c r="D5" s="27" t="s">
        <v>98</v>
      </c>
      <c r="E5" s="27" t="s">
        <v>76</v>
      </c>
      <c r="F5" s="26" t="s">
        <v>77</v>
      </c>
      <c r="G5" s="28">
        <v>12</v>
      </c>
      <c r="H5" s="33">
        <v>19900320</v>
      </c>
      <c r="I5" s="15"/>
    </row>
    <row r="6" spans="1:9">
      <c r="A6" s="15"/>
      <c r="B6" s="4">
        <v>4</v>
      </c>
      <c r="C6" s="29" t="s">
        <v>78</v>
      </c>
      <c r="D6" s="30" t="s">
        <v>99</v>
      </c>
      <c r="E6" s="30" t="s">
        <v>79</v>
      </c>
      <c r="F6" s="29" t="s">
        <v>80</v>
      </c>
      <c r="G6" s="31"/>
      <c r="H6" s="34">
        <v>390960</v>
      </c>
      <c r="I6" s="15"/>
    </row>
    <row r="7" spans="1:9">
      <c r="A7" s="15"/>
      <c r="B7" s="4">
        <v>5</v>
      </c>
      <c r="C7" s="29" t="s">
        <v>81</v>
      </c>
      <c r="D7" s="30" t="s">
        <v>99</v>
      </c>
      <c r="E7" s="30" t="s">
        <v>82</v>
      </c>
      <c r="F7" s="29" t="s">
        <v>80</v>
      </c>
      <c r="G7" s="31"/>
      <c r="H7" s="34">
        <v>1020000</v>
      </c>
      <c r="I7" s="15"/>
    </row>
    <row r="8" spans="1:9">
      <c r="A8" s="15"/>
      <c r="B8" s="4">
        <v>6</v>
      </c>
      <c r="C8" s="29" t="s">
        <v>100</v>
      </c>
      <c r="D8" s="30" t="s">
        <v>101</v>
      </c>
      <c r="E8" s="30"/>
      <c r="F8" s="29"/>
      <c r="G8" s="31"/>
      <c r="H8" s="34">
        <v>21600</v>
      </c>
      <c r="I8" s="15"/>
    </row>
    <row r="9" spans="1:9" ht="30">
      <c r="A9" s="15"/>
      <c r="B9" s="4">
        <v>7</v>
      </c>
      <c r="C9" s="29" t="s">
        <v>83</v>
      </c>
      <c r="D9" s="30" t="s">
        <v>96</v>
      </c>
      <c r="E9" s="30" t="s">
        <v>84</v>
      </c>
      <c r="F9" s="29" t="s">
        <v>75</v>
      </c>
      <c r="G9" s="31"/>
      <c r="H9" s="34">
        <v>261112</v>
      </c>
      <c r="I9" s="15"/>
    </row>
    <row r="10" spans="1:9" ht="30">
      <c r="A10" s="15"/>
      <c r="B10" s="4">
        <v>8</v>
      </c>
      <c r="C10" s="29" t="s">
        <v>85</v>
      </c>
      <c r="D10" s="30" t="s">
        <v>96</v>
      </c>
      <c r="E10" s="30" t="s">
        <v>86</v>
      </c>
      <c r="F10" s="29" t="s">
        <v>75</v>
      </c>
      <c r="G10" s="31"/>
      <c r="H10" s="34">
        <v>300000</v>
      </c>
      <c r="I10" s="15"/>
    </row>
    <row r="11" spans="1:9" ht="15.75" thickBot="1">
      <c r="A11" s="15"/>
      <c r="B11" s="5">
        <v>9</v>
      </c>
      <c r="C11" s="29" t="s">
        <v>87</v>
      </c>
      <c r="D11" s="30" t="s">
        <v>102</v>
      </c>
      <c r="E11" s="30" t="s">
        <v>88</v>
      </c>
      <c r="F11" s="29"/>
      <c r="G11" s="31"/>
      <c r="H11" s="38">
        <v>60000</v>
      </c>
      <c r="I11" s="15"/>
    </row>
    <row r="12" spans="1:9" ht="15.75" thickBot="1">
      <c r="A12" s="15"/>
      <c r="B12" s="23" t="s">
        <v>7</v>
      </c>
      <c r="C12" s="24"/>
      <c r="D12" s="24"/>
      <c r="E12" s="24"/>
      <c r="F12" s="24"/>
      <c r="G12" s="25"/>
      <c r="H12" s="8">
        <f>SUM(H3:H11)</f>
        <v>25991245</v>
      </c>
      <c r="I12" s="15"/>
    </row>
    <row r="13" spans="1:9" ht="30.75" customHeight="1">
      <c r="A13" s="15"/>
      <c r="B13" s="15"/>
      <c r="C13" s="15"/>
      <c r="D13" s="15"/>
      <c r="E13" s="15"/>
      <c r="F13" s="15"/>
      <c r="G13" s="15"/>
      <c r="H13" s="15"/>
      <c r="I13" s="15"/>
    </row>
  </sheetData>
  <mergeCells count="1"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2019-04-14T11:54:00Z</dcterms:modified>
</cp:coreProperties>
</file>