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4355" windowHeight="4680" activeTab="5"/>
  </bookViews>
  <sheets>
    <sheet name="2013" sheetId="1" r:id="rId1"/>
    <sheet name="2014" sheetId="2" r:id="rId2"/>
    <sheet name="2015" sheetId="3" r:id="rId3"/>
    <sheet name="2016" sheetId="4" r:id="rId4"/>
    <sheet name="2017" sheetId="5" r:id="rId5"/>
    <sheet name="2018" sheetId="6" r:id="rId6"/>
  </sheets>
  <calcPr calcId="124519"/>
</workbook>
</file>

<file path=xl/calcChain.xml><?xml version="1.0" encoding="utf-8"?>
<calcChain xmlns="http://schemas.openxmlformats.org/spreadsheetml/2006/main">
  <c r="G9" i="6"/>
  <c r="G9" i="5"/>
  <c r="G8" i="4"/>
  <c r="G7" i="3"/>
  <c r="G7" i="1"/>
  <c r="G5" i="2"/>
  <c r="H6" i="5"/>
  <c r="H9" i="6"/>
  <c r="H9" i="5"/>
  <c r="H8" i="4"/>
  <c r="H7" i="3"/>
  <c r="H5" i="2"/>
  <c r="H7" i="1"/>
</calcChain>
</file>

<file path=xl/sharedStrings.xml><?xml version="1.0" encoding="utf-8"?>
<sst xmlns="http://schemas.openxmlformats.org/spreadsheetml/2006/main" count="147" uniqueCount="74">
  <si>
    <t>Redni broj</t>
  </si>
  <si>
    <t>Naziv opreme</t>
  </si>
  <si>
    <t>Model</t>
  </si>
  <si>
    <t>Proizvođač</t>
  </si>
  <si>
    <t>Količina</t>
  </si>
  <si>
    <t>Vrednost</t>
  </si>
  <si>
    <t>Donator</t>
  </si>
  <si>
    <t>UKUPNO</t>
  </si>
  <si>
    <t>Analizator biohemijski višekanalni</t>
  </si>
  <si>
    <t>Laboratorijska centrifuga</t>
  </si>
  <si>
    <t>AU-480</t>
  </si>
  <si>
    <t>CL30</t>
  </si>
  <si>
    <t>Beckman Coulter USA</t>
  </si>
  <si>
    <t>Thermo Electron</t>
  </si>
  <si>
    <t>Kardiotokograf</t>
  </si>
  <si>
    <t>350 LCD Fetal monitor</t>
  </si>
  <si>
    <t>Bistos</t>
  </si>
  <si>
    <t>Aparat za određivanje acidobaznog statusa krvi</t>
  </si>
  <si>
    <t>ABL 80 Basic</t>
  </si>
  <si>
    <t>Radiometer</t>
  </si>
  <si>
    <t>Aparat za hemodijalizu</t>
  </si>
  <si>
    <t>Fresenisu Medical Care</t>
  </si>
  <si>
    <t>4008S</t>
  </si>
  <si>
    <t>Elektrokardiograf/višekanalni</t>
  </si>
  <si>
    <t>GE MAC 600</t>
  </si>
  <si>
    <t>Pulsni oksimetar</t>
  </si>
  <si>
    <t>Aspirator</t>
  </si>
  <si>
    <t>Infuzioni špric pumpa</t>
  </si>
  <si>
    <t>Health care</t>
  </si>
  <si>
    <t>Fresenius</t>
  </si>
  <si>
    <t>Aparat za otoakustičku emisiju/skrining sluha novorođenčeta</t>
  </si>
  <si>
    <t>Screening interacoustics AS</t>
  </si>
  <si>
    <t>OtoRead</t>
  </si>
  <si>
    <t>SE-3 Edan instruments</t>
  </si>
  <si>
    <t>EDAN</t>
  </si>
  <si>
    <t>5008S</t>
  </si>
  <si>
    <t>Aparat za određivanje hemoglobina u krvi</t>
  </si>
  <si>
    <t>HB 201 + Analyzer</t>
  </si>
  <si>
    <t>Hemo Cue</t>
  </si>
  <si>
    <t>Hematološki analizator</t>
  </si>
  <si>
    <t>Act diff</t>
  </si>
  <si>
    <t>Hmx/Al</t>
  </si>
  <si>
    <t>5008s</t>
  </si>
  <si>
    <t>Aspeed 2 Professional</t>
  </si>
  <si>
    <t>Heal force Prince 100</t>
  </si>
  <si>
    <t>Automatski koagulometar</t>
  </si>
  <si>
    <t>ACL Elite Pro</t>
  </si>
  <si>
    <t>Instrumentation Laboratory USA</t>
  </si>
  <si>
    <t>Brzi biohemijski analizator</t>
  </si>
  <si>
    <t>Biohemijski analizator</t>
  </si>
  <si>
    <t>Labego IB10</t>
  </si>
  <si>
    <t>Sta Sattellite</t>
  </si>
  <si>
    <t>Samsung Medison</t>
  </si>
  <si>
    <t>Stago</t>
  </si>
  <si>
    <t>Instrument immulite</t>
  </si>
  <si>
    <t>2000xpi</t>
  </si>
  <si>
    <t>Sysmex</t>
  </si>
  <si>
    <t>Cs-2500</t>
  </si>
  <si>
    <t>Blood gas analyser row</t>
  </si>
  <si>
    <t>RP500</t>
  </si>
  <si>
    <t>Labteh d.o.o Beograd</t>
  </si>
  <si>
    <t>Makler d.o.o Beograd</t>
  </si>
  <si>
    <t>Fond B92 Beograd</t>
  </si>
  <si>
    <t>Fresenisu Medical Care Srbija Vršac</t>
  </si>
  <si>
    <t>Goša-FOM Smederevska Palanka</t>
  </si>
  <si>
    <t>Zadužbina Nikole Spasića Beograd</t>
  </si>
  <si>
    <t>Blic fondacija Beograd</t>
  </si>
  <si>
    <t>Parma Swiss Beograd</t>
  </si>
  <si>
    <t>Beohem-3 d.o.o Beograd</t>
  </si>
  <si>
    <t>Fresenisu Medical Care Srbije Vršac</t>
  </si>
  <si>
    <t>Amicus d.o.o Beograd</t>
  </si>
  <si>
    <t>Kibid d.o.o Novi Sad</t>
  </si>
  <si>
    <t>ReMed d.o.o. Beograd</t>
  </si>
  <si>
    <t>Interlab exim d.o.o Beograd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</si>
</sst>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14" xfId="0" applyFont="1" applyBorder="1" applyAlignment="1"/>
    <xf numFmtId="0" fontId="0" fillId="0" borderId="10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C13" sqref="C13"/>
    </sheetView>
  </sheetViews>
  <sheetFormatPr defaultRowHeight="15"/>
  <cols>
    <col min="2" max="2" width="10" style="1" customWidth="1"/>
    <col min="3" max="3" width="49.28515625" style="1" customWidth="1"/>
    <col min="4" max="4" width="18.28515625" style="1" customWidth="1"/>
    <col min="5" max="6" width="22.7109375" style="1" customWidth="1"/>
    <col min="7" max="7" width="9.140625" style="1"/>
    <col min="8" max="8" width="19.140625" style="1" customWidth="1"/>
  </cols>
  <sheetData>
    <row r="1" spans="1:9" ht="30.75" customHeight="1" thickBot="1">
      <c r="A1" s="18"/>
      <c r="B1" s="19"/>
      <c r="C1" s="19"/>
      <c r="D1" s="19"/>
      <c r="E1" s="19"/>
      <c r="F1" s="19"/>
      <c r="G1" s="19"/>
      <c r="H1" s="19"/>
      <c r="I1" s="18"/>
    </row>
    <row r="2" spans="1:9">
      <c r="A2" s="18"/>
      <c r="B2" s="12" t="s">
        <v>0</v>
      </c>
      <c r="C2" s="12" t="s">
        <v>1</v>
      </c>
      <c r="D2" s="13" t="s">
        <v>6</v>
      </c>
      <c r="E2" s="13" t="s">
        <v>2</v>
      </c>
      <c r="F2" s="12" t="s">
        <v>3</v>
      </c>
      <c r="G2" s="14" t="s">
        <v>4</v>
      </c>
      <c r="H2" s="12" t="s">
        <v>5</v>
      </c>
      <c r="I2" s="18"/>
    </row>
    <row r="3" spans="1:9" ht="30">
      <c r="A3" s="18"/>
      <c r="B3" s="3">
        <v>1</v>
      </c>
      <c r="C3" s="30" t="s">
        <v>8</v>
      </c>
      <c r="D3" s="31" t="s">
        <v>61</v>
      </c>
      <c r="E3" s="31" t="s">
        <v>10</v>
      </c>
      <c r="F3" s="30" t="s">
        <v>12</v>
      </c>
      <c r="G3" s="32">
        <v>1</v>
      </c>
      <c r="H3" s="9"/>
      <c r="I3" s="18"/>
    </row>
    <row r="4" spans="1:9" ht="30">
      <c r="A4" s="18"/>
      <c r="B4" s="3">
        <v>2</v>
      </c>
      <c r="C4" s="30" t="s">
        <v>9</v>
      </c>
      <c r="D4" s="31" t="s">
        <v>61</v>
      </c>
      <c r="E4" s="31" t="s">
        <v>11</v>
      </c>
      <c r="F4" s="30" t="s">
        <v>13</v>
      </c>
      <c r="G4" s="32">
        <v>1</v>
      </c>
      <c r="H4" s="9"/>
      <c r="I4" s="18"/>
    </row>
    <row r="5" spans="1:9">
      <c r="A5" s="18"/>
      <c r="B5" s="3">
        <v>3</v>
      </c>
      <c r="C5" s="30" t="s">
        <v>14</v>
      </c>
      <c r="D5" s="31" t="s">
        <v>62</v>
      </c>
      <c r="E5" s="31" t="s">
        <v>15</v>
      </c>
      <c r="F5" s="30" t="s">
        <v>16</v>
      </c>
      <c r="G5" s="32">
        <v>1</v>
      </c>
      <c r="H5" s="9"/>
      <c r="I5" s="18"/>
    </row>
    <row r="6" spans="1:9" ht="30.75" thickBot="1">
      <c r="A6" s="18"/>
      <c r="B6" s="5">
        <v>4</v>
      </c>
      <c r="C6" s="33" t="s">
        <v>17</v>
      </c>
      <c r="D6" s="34" t="s">
        <v>60</v>
      </c>
      <c r="E6" s="34" t="s">
        <v>18</v>
      </c>
      <c r="F6" s="33" t="s">
        <v>19</v>
      </c>
      <c r="G6" s="35">
        <v>1</v>
      </c>
      <c r="H6" s="10"/>
      <c r="I6" s="18"/>
    </row>
    <row r="7" spans="1:9" ht="15.75" thickBot="1">
      <c r="A7" s="18"/>
      <c r="B7" s="22" t="s">
        <v>7</v>
      </c>
      <c r="C7" s="23"/>
      <c r="D7" s="23"/>
      <c r="E7" s="23"/>
      <c r="F7" s="23"/>
      <c r="G7" s="20">
        <f>SUM(G3:G6)</f>
        <v>4</v>
      </c>
      <c r="H7" s="11">
        <f>SUM(H3:H6)</f>
        <v>0</v>
      </c>
      <c r="I7" s="18"/>
    </row>
    <row r="8" spans="1:9" ht="29.25" customHeight="1">
      <c r="A8" s="18"/>
      <c r="B8" s="19"/>
      <c r="C8" s="19"/>
      <c r="D8" s="19"/>
      <c r="E8" s="19"/>
      <c r="F8" s="19"/>
      <c r="G8" s="19"/>
      <c r="H8" s="19"/>
      <c r="I8" s="18"/>
    </row>
  </sheetData>
  <mergeCells count="1">
    <mergeCell ref="B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"/>
  <sheetViews>
    <sheetView workbookViewId="0">
      <selection activeCell="B5" sqref="B5:F5"/>
    </sheetView>
  </sheetViews>
  <sheetFormatPr defaultRowHeight="15"/>
  <cols>
    <col min="2" max="2" width="9.140625" customWidth="1"/>
    <col min="3" max="3" width="37.42578125" customWidth="1"/>
    <col min="4" max="4" width="23.28515625" customWidth="1"/>
    <col min="5" max="5" width="18.5703125" customWidth="1"/>
    <col min="6" max="6" width="35.5703125" customWidth="1"/>
    <col min="8" max="8" width="16.140625" customWidth="1"/>
  </cols>
  <sheetData>
    <row r="1" spans="1:9" ht="30" customHeight="1" thickBot="1">
      <c r="A1" s="18"/>
      <c r="B1" s="18"/>
      <c r="C1" s="18"/>
      <c r="D1" s="18"/>
      <c r="E1" s="18"/>
      <c r="F1" s="18"/>
      <c r="G1" s="18"/>
      <c r="H1" s="18"/>
      <c r="I1" s="18"/>
    </row>
    <row r="2" spans="1:9">
      <c r="A2" s="18"/>
      <c r="B2" s="12" t="s">
        <v>0</v>
      </c>
      <c r="C2" s="12" t="s">
        <v>1</v>
      </c>
      <c r="D2" s="13" t="s">
        <v>6</v>
      </c>
      <c r="E2" s="13" t="s">
        <v>2</v>
      </c>
      <c r="F2" s="12" t="s">
        <v>3</v>
      </c>
      <c r="G2" s="14" t="s">
        <v>4</v>
      </c>
      <c r="H2" s="12" t="s">
        <v>5</v>
      </c>
      <c r="I2" s="18"/>
    </row>
    <row r="3" spans="1:9" ht="30">
      <c r="A3" s="18"/>
      <c r="B3" s="3">
        <v>1</v>
      </c>
      <c r="C3" s="30" t="s">
        <v>20</v>
      </c>
      <c r="D3" s="31" t="s">
        <v>63</v>
      </c>
      <c r="E3" s="31" t="s">
        <v>22</v>
      </c>
      <c r="F3" s="31" t="s">
        <v>21</v>
      </c>
      <c r="G3" s="32">
        <v>1</v>
      </c>
      <c r="H3" s="9"/>
      <c r="I3" s="18"/>
    </row>
    <row r="4" spans="1:9" ht="30.75" thickBot="1">
      <c r="A4" s="18"/>
      <c r="B4" s="3">
        <v>2</v>
      </c>
      <c r="C4" s="30" t="s">
        <v>23</v>
      </c>
      <c r="D4" s="31" t="s">
        <v>64</v>
      </c>
      <c r="E4" s="31" t="s">
        <v>24</v>
      </c>
      <c r="F4" s="30"/>
      <c r="G4" s="32">
        <v>1</v>
      </c>
      <c r="H4" s="9"/>
      <c r="I4" s="18"/>
    </row>
    <row r="5" spans="1:9" ht="15.75" thickBot="1">
      <c r="A5" s="18"/>
      <c r="B5" s="22" t="s">
        <v>7</v>
      </c>
      <c r="C5" s="23"/>
      <c r="D5" s="23"/>
      <c r="E5" s="23"/>
      <c r="F5" s="23"/>
      <c r="G5" s="36">
        <f>SUM(G3:G4)</f>
        <v>2</v>
      </c>
      <c r="H5" s="11">
        <f>SUM(H3:H4)</f>
        <v>0</v>
      </c>
      <c r="I5" s="18"/>
    </row>
    <row r="6" spans="1:9" ht="29.25" customHeight="1">
      <c r="A6" s="18"/>
      <c r="B6" s="18"/>
      <c r="C6" s="18"/>
      <c r="D6" s="18"/>
      <c r="E6" s="18"/>
      <c r="F6" s="18"/>
      <c r="G6" s="18"/>
      <c r="H6" s="18"/>
      <c r="I6" s="18"/>
    </row>
  </sheetData>
  <mergeCells count="1">
    <mergeCell ref="B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F13" sqref="F13"/>
    </sheetView>
  </sheetViews>
  <sheetFormatPr defaultRowHeight="15"/>
  <cols>
    <col min="2" max="2" width="10.28515625" customWidth="1"/>
    <col min="3" max="3" width="27.140625" customWidth="1"/>
    <col min="4" max="4" width="31" customWidth="1"/>
    <col min="5" max="5" width="22.5703125" customWidth="1"/>
    <col min="6" max="6" width="26.42578125" customWidth="1"/>
    <col min="8" max="8" width="18.140625" customWidth="1"/>
  </cols>
  <sheetData>
    <row r="1" spans="1:9" ht="30" customHeight="1" thickBot="1">
      <c r="A1" s="18"/>
      <c r="B1" s="18"/>
      <c r="C1" s="18"/>
      <c r="D1" s="18"/>
      <c r="E1" s="18"/>
      <c r="F1" s="18"/>
      <c r="G1" s="18"/>
      <c r="H1" s="18"/>
      <c r="I1" s="18"/>
    </row>
    <row r="2" spans="1:9">
      <c r="A2" s="18"/>
      <c r="B2" s="12" t="s">
        <v>0</v>
      </c>
      <c r="C2" s="12" t="s">
        <v>1</v>
      </c>
      <c r="D2" s="13" t="s">
        <v>6</v>
      </c>
      <c r="E2" s="13" t="s">
        <v>2</v>
      </c>
      <c r="F2" s="12" t="s">
        <v>3</v>
      </c>
      <c r="G2" s="14" t="s">
        <v>4</v>
      </c>
      <c r="H2" s="12" t="s">
        <v>5</v>
      </c>
      <c r="I2" s="18"/>
    </row>
    <row r="3" spans="1:9" ht="30">
      <c r="A3" s="18"/>
      <c r="B3" s="3">
        <v>1</v>
      </c>
      <c r="C3" s="30" t="s">
        <v>20</v>
      </c>
      <c r="D3" s="31" t="s">
        <v>63</v>
      </c>
      <c r="E3" s="31" t="s">
        <v>22</v>
      </c>
      <c r="F3" s="31" t="s">
        <v>21</v>
      </c>
      <c r="G3" s="32">
        <v>1</v>
      </c>
      <c r="H3" s="9"/>
      <c r="I3" s="18"/>
    </row>
    <row r="4" spans="1:9" ht="30">
      <c r="A4" s="18"/>
      <c r="B4" s="3">
        <v>2</v>
      </c>
      <c r="C4" s="30" t="s">
        <v>25</v>
      </c>
      <c r="D4" s="31" t="s">
        <v>65</v>
      </c>
      <c r="E4" s="31"/>
      <c r="F4" s="30" t="s">
        <v>16</v>
      </c>
      <c r="G4" s="32">
        <v>1</v>
      </c>
      <c r="H4" s="9"/>
      <c r="I4" s="18"/>
    </row>
    <row r="5" spans="1:9" ht="30">
      <c r="A5" s="18"/>
      <c r="B5" s="3">
        <v>3</v>
      </c>
      <c r="C5" s="30" t="s">
        <v>26</v>
      </c>
      <c r="D5" s="31" t="s">
        <v>65</v>
      </c>
      <c r="E5" s="31"/>
      <c r="F5" s="30" t="s">
        <v>28</v>
      </c>
      <c r="G5" s="32">
        <v>1</v>
      </c>
      <c r="H5" s="9"/>
      <c r="I5" s="18"/>
    </row>
    <row r="6" spans="1:9" ht="30.75" thickBot="1">
      <c r="A6" s="18"/>
      <c r="B6" s="4">
        <v>4</v>
      </c>
      <c r="C6" s="33" t="s">
        <v>27</v>
      </c>
      <c r="D6" s="31" t="s">
        <v>65</v>
      </c>
      <c r="E6" s="34"/>
      <c r="F6" s="33" t="s">
        <v>29</v>
      </c>
      <c r="G6" s="35">
        <v>1</v>
      </c>
      <c r="H6" s="15"/>
      <c r="I6" s="18"/>
    </row>
    <row r="7" spans="1:9" ht="15.75" thickBot="1">
      <c r="A7" s="18"/>
      <c r="B7" s="22" t="s">
        <v>7</v>
      </c>
      <c r="C7" s="23"/>
      <c r="D7" s="23"/>
      <c r="E7" s="23"/>
      <c r="F7" s="23"/>
      <c r="G7" s="20">
        <f>SUM(G3:G6)</f>
        <v>4</v>
      </c>
      <c r="H7" s="11">
        <f>SUM(H3:H6)</f>
        <v>0</v>
      </c>
      <c r="I7" s="18"/>
    </row>
    <row r="8" spans="1:9" ht="30.75" customHeight="1">
      <c r="A8" s="18"/>
      <c r="B8" s="18"/>
      <c r="C8" s="18"/>
      <c r="D8" s="18"/>
      <c r="E8" s="18"/>
      <c r="F8" s="18"/>
      <c r="G8" s="18"/>
      <c r="H8" s="18"/>
      <c r="I8" s="18"/>
    </row>
  </sheetData>
  <mergeCells count="1">
    <mergeCell ref="B7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E11" sqref="E11"/>
    </sheetView>
  </sheetViews>
  <sheetFormatPr defaultRowHeight="15"/>
  <cols>
    <col min="3" max="3" width="33.28515625" customWidth="1"/>
    <col min="4" max="4" width="32.140625" customWidth="1"/>
    <col min="5" max="5" width="30.28515625" customWidth="1"/>
    <col min="6" max="6" width="27.140625" customWidth="1"/>
    <col min="7" max="7" width="11.28515625" customWidth="1"/>
    <col min="8" max="8" width="21" customWidth="1"/>
  </cols>
  <sheetData>
    <row r="1" spans="1:9" ht="32.25" customHeight="1" thickBot="1">
      <c r="A1" s="18"/>
      <c r="B1" s="18"/>
      <c r="C1" s="18"/>
      <c r="D1" s="18"/>
      <c r="E1" s="18"/>
      <c r="F1" s="18"/>
      <c r="G1" s="18"/>
      <c r="H1" s="18"/>
      <c r="I1" s="18"/>
    </row>
    <row r="2" spans="1:9">
      <c r="A2" s="18"/>
      <c r="B2" s="12" t="s">
        <v>0</v>
      </c>
      <c r="C2" s="12" t="s">
        <v>1</v>
      </c>
      <c r="D2" s="13" t="s">
        <v>6</v>
      </c>
      <c r="E2" s="13" t="s">
        <v>2</v>
      </c>
      <c r="F2" s="12" t="s">
        <v>3</v>
      </c>
      <c r="G2" s="14" t="s">
        <v>4</v>
      </c>
      <c r="H2" s="12" t="s">
        <v>5</v>
      </c>
      <c r="I2" s="18"/>
    </row>
    <row r="3" spans="1:9" ht="45">
      <c r="A3" s="18"/>
      <c r="B3" s="3">
        <v>1</v>
      </c>
      <c r="C3" s="30" t="s">
        <v>30</v>
      </c>
      <c r="D3" s="25" t="s">
        <v>66</v>
      </c>
      <c r="E3" s="25" t="s">
        <v>31</v>
      </c>
      <c r="F3" s="24" t="s">
        <v>32</v>
      </c>
      <c r="G3" s="26">
        <v>1</v>
      </c>
      <c r="H3" s="9"/>
      <c r="I3" s="18"/>
    </row>
    <row r="4" spans="1:9">
      <c r="A4" s="18"/>
      <c r="B4" s="3">
        <v>2</v>
      </c>
      <c r="C4" s="24" t="s">
        <v>23</v>
      </c>
      <c r="D4" s="25" t="s">
        <v>67</v>
      </c>
      <c r="E4" s="25" t="s">
        <v>33</v>
      </c>
      <c r="F4" s="24" t="s">
        <v>34</v>
      </c>
      <c r="G4" s="26">
        <v>1</v>
      </c>
      <c r="H4" s="9"/>
      <c r="I4" s="18"/>
    </row>
    <row r="5" spans="1:9">
      <c r="A5" s="18"/>
      <c r="B5" s="3">
        <v>3</v>
      </c>
      <c r="C5" s="24" t="s">
        <v>20</v>
      </c>
      <c r="D5" s="25" t="s">
        <v>63</v>
      </c>
      <c r="E5" s="25" t="s">
        <v>35</v>
      </c>
      <c r="F5" s="25" t="s">
        <v>21</v>
      </c>
      <c r="G5" s="26">
        <v>1</v>
      </c>
      <c r="H5" s="9"/>
      <c r="I5" s="18"/>
    </row>
    <row r="6" spans="1:9">
      <c r="A6" s="18"/>
      <c r="B6" s="4">
        <v>4</v>
      </c>
      <c r="C6" s="27" t="s">
        <v>20</v>
      </c>
      <c r="D6" s="25" t="s">
        <v>63</v>
      </c>
      <c r="E6" s="28" t="s">
        <v>35</v>
      </c>
      <c r="F6" s="28" t="s">
        <v>21</v>
      </c>
      <c r="G6" s="29">
        <v>1</v>
      </c>
      <c r="H6" s="15"/>
      <c r="I6" s="18"/>
    </row>
    <row r="7" spans="1:9" ht="15.75" thickBot="1">
      <c r="A7" s="18"/>
      <c r="B7" s="4">
        <v>5</v>
      </c>
      <c r="C7" s="27" t="s">
        <v>20</v>
      </c>
      <c r="D7" s="25" t="s">
        <v>63</v>
      </c>
      <c r="E7" s="28" t="s">
        <v>35</v>
      </c>
      <c r="F7" s="28" t="s">
        <v>21</v>
      </c>
      <c r="G7" s="29">
        <v>1</v>
      </c>
      <c r="H7" s="15"/>
      <c r="I7" s="18"/>
    </row>
    <row r="8" spans="1:9" ht="15.75" thickBot="1">
      <c r="A8" s="18"/>
      <c r="B8" s="22" t="s">
        <v>7</v>
      </c>
      <c r="C8" s="23"/>
      <c r="D8" s="23"/>
      <c r="E8" s="23"/>
      <c r="F8" s="23"/>
      <c r="G8" s="20">
        <f>SUM(G3:G7)</f>
        <v>5</v>
      </c>
      <c r="H8" s="11">
        <f>SUM(H3:H7)</f>
        <v>0</v>
      </c>
      <c r="I8" s="18"/>
    </row>
    <row r="9" spans="1:9" ht="30.75" customHeight="1">
      <c r="A9" s="18"/>
      <c r="B9" s="18"/>
      <c r="C9" s="18"/>
      <c r="D9" s="18"/>
      <c r="E9" s="18"/>
      <c r="F9" s="18"/>
      <c r="G9" s="18"/>
      <c r="H9" s="18"/>
      <c r="I9" s="18"/>
    </row>
  </sheetData>
  <mergeCells count="1">
    <mergeCell ref="B8:F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selection activeCell="B9" sqref="B9:F9"/>
    </sheetView>
  </sheetViews>
  <sheetFormatPr defaultRowHeight="15"/>
  <cols>
    <col min="2" max="2" width="9.85546875" customWidth="1"/>
    <col min="3" max="3" width="34.28515625" customWidth="1"/>
    <col min="4" max="4" width="24.42578125" customWidth="1"/>
    <col min="5" max="5" width="27.7109375" customWidth="1"/>
    <col min="6" max="6" width="25.28515625" customWidth="1"/>
    <col min="8" max="8" width="19" customWidth="1"/>
  </cols>
  <sheetData>
    <row r="1" spans="1:9" ht="33" customHeight="1" thickBot="1">
      <c r="A1" s="18"/>
      <c r="B1" s="18"/>
      <c r="C1" s="18"/>
      <c r="D1" s="18"/>
      <c r="E1" s="18"/>
      <c r="F1" s="18"/>
      <c r="G1" s="18"/>
      <c r="H1" s="18"/>
      <c r="I1" s="18"/>
    </row>
    <row r="2" spans="1:9">
      <c r="A2" s="18"/>
      <c r="B2" s="12" t="s">
        <v>0</v>
      </c>
      <c r="C2" s="12" t="s">
        <v>1</v>
      </c>
      <c r="D2" s="13" t="s">
        <v>6</v>
      </c>
      <c r="E2" s="13" t="s">
        <v>2</v>
      </c>
      <c r="F2" s="12" t="s">
        <v>3</v>
      </c>
      <c r="G2" s="14" t="s">
        <v>4</v>
      </c>
      <c r="H2" s="12" t="s">
        <v>5</v>
      </c>
      <c r="I2" s="18"/>
    </row>
    <row r="3" spans="1:9" ht="30">
      <c r="A3" s="18"/>
      <c r="B3" s="3">
        <v>1</v>
      </c>
      <c r="C3" s="21" t="s">
        <v>36</v>
      </c>
      <c r="D3" s="6" t="s">
        <v>68</v>
      </c>
      <c r="E3" s="6" t="s">
        <v>37</v>
      </c>
      <c r="F3" s="3" t="s">
        <v>38</v>
      </c>
      <c r="G3" s="2">
        <v>1</v>
      </c>
      <c r="H3" s="9"/>
      <c r="I3" s="18"/>
    </row>
    <row r="4" spans="1:9">
      <c r="A4" s="18"/>
      <c r="B4" s="3">
        <v>2</v>
      </c>
      <c r="C4" s="3" t="s">
        <v>39</v>
      </c>
      <c r="D4" s="6" t="s">
        <v>61</v>
      </c>
      <c r="E4" s="6" t="s">
        <v>40</v>
      </c>
      <c r="F4" s="3" t="s">
        <v>12</v>
      </c>
      <c r="G4" s="2">
        <v>1</v>
      </c>
      <c r="H4" s="9"/>
      <c r="I4" s="18"/>
    </row>
    <row r="5" spans="1:9">
      <c r="A5" s="18"/>
      <c r="B5" s="3">
        <v>3</v>
      </c>
      <c r="C5" s="3" t="s">
        <v>39</v>
      </c>
      <c r="D5" s="6" t="s">
        <v>61</v>
      </c>
      <c r="E5" s="6" t="s">
        <v>41</v>
      </c>
      <c r="F5" s="3" t="s">
        <v>12</v>
      </c>
      <c r="G5" s="2">
        <v>1</v>
      </c>
      <c r="H5" s="9"/>
      <c r="I5" s="18"/>
    </row>
    <row r="6" spans="1:9" ht="30">
      <c r="A6" s="18"/>
      <c r="B6" s="4">
        <v>4</v>
      </c>
      <c r="C6" s="4" t="s">
        <v>20</v>
      </c>
      <c r="D6" s="37" t="s">
        <v>69</v>
      </c>
      <c r="E6" s="7" t="s">
        <v>42</v>
      </c>
      <c r="F6" s="7" t="s">
        <v>21</v>
      </c>
      <c r="G6" s="8">
        <v>3</v>
      </c>
      <c r="H6" s="15">
        <f>935397.1*3</f>
        <v>2806191.3</v>
      </c>
      <c r="I6" s="18"/>
    </row>
    <row r="7" spans="1:9">
      <c r="A7" s="18"/>
      <c r="B7" s="4">
        <v>5</v>
      </c>
      <c r="C7" s="4" t="s">
        <v>26</v>
      </c>
      <c r="D7" s="7" t="s">
        <v>70</v>
      </c>
      <c r="E7" s="7" t="s">
        <v>43</v>
      </c>
      <c r="F7" s="4"/>
      <c r="G7" s="8">
        <v>1</v>
      </c>
      <c r="H7" s="15">
        <v>28560</v>
      </c>
      <c r="I7" s="18"/>
    </row>
    <row r="8" spans="1:9" ht="15.75" thickBot="1">
      <c r="A8" s="18"/>
      <c r="B8" s="4">
        <v>6</v>
      </c>
      <c r="C8" s="4" t="s">
        <v>25</v>
      </c>
      <c r="D8" s="7" t="s">
        <v>71</v>
      </c>
      <c r="E8" s="7" t="s">
        <v>44</v>
      </c>
      <c r="F8" s="4"/>
      <c r="G8" s="8">
        <v>1</v>
      </c>
      <c r="H8" s="15">
        <v>59000</v>
      </c>
      <c r="I8" s="18"/>
    </row>
    <row r="9" spans="1:9" ht="15.75" thickBot="1">
      <c r="A9" s="18"/>
      <c r="B9" s="22" t="s">
        <v>7</v>
      </c>
      <c r="C9" s="23"/>
      <c r="D9" s="23"/>
      <c r="E9" s="23"/>
      <c r="F9" s="23"/>
      <c r="G9" s="36">
        <f>SUM(G3:G8)</f>
        <v>8</v>
      </c>
      <c r="H9" s="11">
        <f>SUM(H3:H8)</f>
        <v>2893751.3</v>
      </c>
      <c r="I9" s="18"/>
    </row>
    <row r="10" spans="1:9" ht="30" customHeight="1">
      <c r="A10" s="18"/>
      <c r="B10" s="18"/>
      <c r="C10" s="18"/>
      <c r="D10" s="18"/>
      <c r="E10" s="18"/>
      <c r="F10" s="18"/>
      <c r="G10" s="18"/>
      <c r="H10" s="18"/>
      <c r="I10" s="18"/>
    </row>
  </sheetData>
  <mergeCells count="1">
    <mergeCell ref="B9:F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0"/>
  <sheetViews>
    <sheetView tabSelected="1" workbookViewId="0">
      <selection activeCell="F18" sqref="F18"/>
    </sheetView>
  </sheetViews>
  <sheetFormatPr defaultRowHeight="15"/>
  <cols>
    <col min="1" max="1" width="8.5703125" customWidth="1"/>
    <col min="3" max="3" width="36.42578125" customWidth="1"/>
    <col min="4" max="4" width="27.85546875" customWidth="1"/>
    <col min="5" max="5" width="16.85546875" customWidth="1"/>
    <col min="6" max="6" width="27.85546875" customWidth="1"/>
    <col min="8" max="8" width="13.7109375" customWidth="1"/>
  </cols>
  <sheetData>
    <row r="1" spans="1:9" ht="32.25" customHeight="1" thickBot="1">
      <c r="A1" s="18"/>
      <c r="B1" s="18"/>
      <c r="C1" s="18"/>
      <c r="D1" s="18"/>
      <c r="E1" s="18"/>
      <c r="F1" s="18"/>
      <c r="G1" s="18"/>
      <c r="H1" s="18"/>
      <c r="I1" s="18"/>
    </row>
    <row r="2" spans="1:9" ht="15.75" thickBot="1">
      <c r="A2" s="18"/>
      <c r="B2" s="17" t="s">
        <v>0</v>
      </c>
      <c r="C2" s="12" t="s">
        <v>1</v>
      </c>
      <c r="D2" s="13" t="s">
        <v>6</v>
      </c>
      <c r="E2" s="13" t="s">
        <v>2</v>
      </c>
      <c r="F2" s="12" t="s">
        <v>3</v>
      </c>
      <c r="G2" s="14" t="s">
        <v>4</v>
      </c>
      <c r="H2" s="12" t="s">
        <v>5</v>
      </c>
      <c r="I2" s="18"/>
    </row>
    <row r="3" spans="1:9" ht="30">
      <c r="A3" s="18"/>
      <c r="B3" s="16">
        <v>1</v>
      </c>
      <c r="C3" s="30" t="s">
        <v>45</v>
      </c>
      <c r="D3" s="31" t="s">
        <v>61</v>
      </c>
      <c r="E3" s="31" t="s">
        <v>46</v>
      </c>
      <c r="F3" s="30" t="s">
        <v>47</v>
      </c>
      <c r="G3" s="32">
        <v>1</v>
      </c>
      <c r="H3" s="9">
        <v>1380000</v>
      </c>
      <c r="I3" s="18"/>
    </row>
    <row r="4" spans="1:9">
      <c r="A4" s="18"/>
      <c r="B4" s="3">
        <v>2</v>
      </c>
      <c r="C4" s="30" t="s">
        <v>48</v>
      </c>
      <c r="D4" s="31" t="s">
        <v>72</v>
      </c>
      <c r="E4" s="31" t="s">
        <v>50</v>
      </c>
      <c r="F4" s="30" t="s">
        <v>52</v>
      </c>
      <c r="G4" s="32">
        <v>1</v>
      </c>
      <c r="H4" s="9">
        <v>360000</v>
      </c>
      <c r="I4" s="18"/>
    </row>
    <row r="5" spans="1:9">
      <c r="A5" s="18"/>
      <c r="B5" s="3">
        <v>3</v>
      </c>
      <c r="C5" s="30" t="s">
        <v>49</v>
      </c>
      <c r="D5" s="31" t="s">
        <v>72</v>
      </c>
      <c r="E5" s="31" t="s">
        <v>51</v>
      </c>
      <c r="F5" s="30" t="s">
        <v>53</v>
      </c>
      <c r="G5" s="32">
        <v>1</v>
      </c>
      <c r="H5" s="9">
        <v>1284000</v>
      </c>
      <c r="I5" s="18"/>
    </row>
    <row r="6" spans="1:9">
      <c r="A6" s="18"/>
      <c r="B6" s="3">
        <v>4</v>
      </c>
      <c r="C6" s="30" t="s">
        <v>54</v>
      </c>
      <c r="D6" s="31" t="s">
        <v>73</v>
      </c>
      <c r="E6" s="31" t="s">
        <v>55</v>
      </c>
      <c r="F6" s="30"/>
      <c r="G6" s="32">
        <v>1</v>
      </c>
      <c r="H6" s="9">
        <v>6654818.04</v>
      </c>
      <c r="I6" s="18"/>
    </row>
    <row r="7" spans="1:9">
      <c r="A7" s="18"/>
      <c r="B7" s="3">
        <v>5</v>
      </c>
      <c r="C7" s="30" t="s">
        <v>56</v>
      </c>
      <c r="D7" s="31" t="s">
        <v>73</v>
      </c>
      <c r="E7" s="31" t="s">
        <v>57</v>
      </c>
      <c r="F7" s="30"/>
      <c r="G7" s="32">
        <v>1</v>
      </c>
      <c r="H7" s="9">
        <v>3920546.64</v>
      </c>
      <c r="I7" s="18"/>
    </row>
    <row r="8" spans="1:9" ht="15.75" thickBot="1">
      <c r="A8" s="18"/>
      <c r="B8" s="3">
        <v>6</v>
      </c>
      <c r="C8" s="30" t="s">
        <v>58</v>
      </c>
      <c r="D8" s="31" t="s">
        <v>73</v>
      </c>
      <c r="E8" s="31" t="s">
        <v>59</v>
      </c>
      <c r="F8" s="30"/>
      <c r="G8" s="32">
        <v>1</v>
      </c>
      <c r="H8" s="9">
        <v>996052.22</v>
      </c>
      <c r="I8" s="18"/>
    </row>
    <row r="9" spans="1:9" ht="15.75" thickBot="1">
      <c r="A9" s="18"/>
      <c r="B9" s="22" t="s">
        <v>7</v>
      </c>
      <c r="C9" s="23"/>
      <c r="D9" s="23"/>
      <c r="E9" s="23"/>
      <c r="F9" s="23"/>
      <c r="G9" s="20">
        <f>SUM(G3:G8)</f>
        <v>6</v>
      </c>
      <c r="H9" s="11">
        <f>SUM(H3:H8)</f>
        <v>14595416.9</v>
      </c>
      <c r="I9" s="18"/>
    </row>
    <row r="10" spans="1:9" ht="30.75" customHeight="1">
      <c r="A10" s="18"/>
      <c r="B10" s="18"/>
      <c r="C10" s="18"/>
      <c r="D10" s="18"/>
      <c r="E10" s="18"/>
      <c r="F10" s="18"/>
      <c r="G10" s="18"/>
      <c r="H10" s="18"/>
      <c r="I10" s="18"/>
    </row>
  </sheetData>
  <mergeCells count="1">
    <mergeCell ref="B9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2013</vt:lpstr>
      <vt:lpstr>2014</vt:lpstr>
      <vt:lpstr>2015</vt:lpstr>
      <vt:lpstr>2016</vt:lpstr>
      <vt:lpstr>2017</vt:lpstr>
      <vt:lpstr>2018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Marina</cp:lastModifiedBy>
  <dcterms:created xsi:type="dcterms:W3CDTF">2019-02-06T08:41:24Z</dcterms:created>
  <dcterms:modified xsi:type="dcterms:W3CDTF">2019-04-14T15:34:32Z</dcterms:modified>
</cp:coreProperties>
</file>