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4"/>
  </bookViews>
  <sheets>
    <sheet name="2014" sheetId="2" r:id="rId1"/>
    <sheet name="2015" sheetId="3" r:id="rId2"/>
    <sheet name="2016" sheetId="4" r:id="rId3"/>
    <sheet name="2017" sheetId="5" r:id="rId4"/>
    <sheet name="2018" sheetId="6" r:id="rId5"/>
  </sheets>
  <calcPr calcId="124519"/>
</workbook>
</file>

<file path=xl/calcChain.xml><?xml version="1.0" encoding="utf-8"?>
<calcChain xmlns="http://schemas.openxmlformats.org/spreadsheetml/2006/main">
  <c r="H9" i="5"/>
  <c r="G10"/>
  <c r="G13" i="4"/>
  <c r="G12" i="3"/>
  <c r="G10" i="2"/>
  <c r="H8" i="6"/>
  <c r="H10" i="5"/>
  <c r="H13" i="4"/>
  <c r="H12" i="3"/>
  <c r="H10" i="2"/>
</calcChain>
</file>

<file path=xl/sharedStrings.xml><?xml version="1.0" encoding="utf-8"?>
<sst xmlns="http://schemas.openxmlformats.org/spreadsheetml/2006/main" count="155" uniqueCount="88">
  <si>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</si>
  <si>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</si>
  <si>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</si>
  <si>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</si>
  <si>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</si>
  <si>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</si>
  <si>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</si>
  <si>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</si>
  <si>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EKG aparat</t>
  </si>
  <si>
    <t>Republika Češka</t>
  </si>
  <si>
    <t>Sterilizator</t>
  </si>
  <si>
    <t>Operacione lampe</t>
  </si>
  <si>
    <t>Operacioni sto el.-hidraulički za ortopediju</t>
  </si>
  <si>
    <t>Operacioni sto el.-hidraulički sa nastavcima za hirurgiju</t>
  </si>
  <si>
    <t>Trans smart S CM 10</t>
  </si>
  <si>
    <t>Volista 600</t>
  </si>
  <si>
    <t>HY base 6100</t>
  </si>
  <si>
    <t>OTV S-190</t>
  </si>
  <si>
    <t>Spirometar</t>
  </si>
  <si>
    <t>Spiro pro</t>
  </si>
  <si>
    <t>Evropska unija</t>
  </si>
  <si>
    <t>Videokolonoskop</t>
  </si>
  <si>
    <t>Optera CF-H170L</t>
  </si>
  <si>
    <t>Operacioni sto za ginekologiju</t>
  </si>
  <si>
    <t>Central monitoring system - centralna jedinica Hipervisor</t>
  </si>
  <si>
    <t>Central monitoring system - pacijent monitor IMEC 12</t>
  </si>
  <si>
    <t>Vyntus Spiro</t>
  </si>
  <si>
    <t>Dermoskop</t>
  </si>
  <si>
    <t>DermLite DL 100</t>
  </si>
  <si>
    <t>ESG-400</t>
  </si>
  <si>
    <t>Pulsni oksimetar</t>
  </si>
  <si>
    <t>Aspirator sa dve pumpe</t>
  </si>
  <si>
    <t>BT-700</t>
  </si>
  <si>
    <t>Aspeed 2 profesional 3A</t>
  </si>
  <si>
    <t>Bistos</t>
  </si>
  <si>
    <t>Aparat za hemodijalizu</t>
  </si>
  <si>
    <t>4008s classics</t>
  </si>
  <si>
    <t>Fresenius</t>
  </si>
  <si>
    <t>Aspirator ASPEED 2 profesional 1l</t>
  </si>
  <si>
    <t>Cardiotokograf</t>
  </si>
  <si>
    <t>Porođajni krevet VITA</t>
  </si>
  <si>
    <t>OP aspirator sa pratećom opremom</t>
  </si>
  <si>
    <t>Set za reanimaciju - ambu balon infant</t>
  </si>
  <si>
    <t>Set za reanimaciju -laringoskop</t>
  </si>
  <si>
    <t>Suvi sterilizator-sušnica</t>
  </si>
  <si>
    <t>Transkutani bilirubinometar JM 105</t>
  </si>
  <si>
    <t>Kat.br. 3AA2</t>
  </si>
  <si>
    <t>BT-350 LCD</t>
  </si>
  <si>
    <t>PKA-AX30</t>
  </si>
  <si>
    <t>MP00500</t>
  </si>
  <si>
    <t>MX03302</t>
  </si>
  <si>
    <t>Sušnica SHFA 60l</t>
  </si>
  <si>
    <t>MU20105</t>
  </si>
  <si>
    <t>5008s</t>
  </si>
  <si>
    <t>Interacoustics OtoRead</t>
  </si>
  <si>
    <t>OtoRead screening TEOAE</t>
  </si>
  <si>
    <t>Aparat za dijalizu</t>
  </si>
  <si>
    <t>Vancouver Humanitarian Society a - Sabor Srbije iz Vankuvera, Kanada</t>
  </si>
  <si>
    <t>Defibrilator</t>
  </si>
  <si>
    <t>Pacijent monitor</t>
  </si>
  <si>
    <t>Infuziona volumetrijska pumpa</t>
  </si>
  <si>
    <t>Lifegain CU-HD1</t>
  </si>
  <si>
    <t>BM5</t>
  </si>
  <si>
    <t>Alaris GW</t>
  </si>
  <si>
    <t>Perfusor Space pumpa</t>
  </si>
  <si>
    <t>CardiMax FX-8322 12 kanalni</t>
  </si>
  <si>
    <t>Udruženje prijatelja dece Pirot</t>
  </si>
  <si>
    <t>Inhalator kompresorski</t>
  </si>
  <si>
    <t>A.I.R. PRO NE-C900</t>
  </si>
  <si>
    <t>Automatski hematološki analizator</t>
  </si>
  <si>
    <t>BC- 6800</t>
  </si>
  <si>
    <t>Ventilator (respirator)</t>
  </si>
  <si>
    <t>servo I</t>
  </si>
  <si>
    <t>Glaxo Smith Kline Ltd. Beograd</t>
  </si>
  <si>
    <t>Laparoskopski stub</t>
  </si>
  <si>
    <t>Glaxo Smith Kline Ltd Beograd</t>
  </si>
  <si>
    <t>Fond B92 Beograd</t>
  </si>
  <si>
    <t>Aparat za TUR u fiziološkom rastvotu i vapor. prostate</t>
  </si>
  <si>
    <t>Tigar Tyres Pirot</t>
  </si>
  <si>
    <t>Zadužbina Nikole Spasića Beograd</t>
  </si>
  <si>
    <t>Fresenius medical care Srbija Vršac</t>
  </si>
  <si>
    <t>Blic fondacija Beograd</t>
  </si>
  <si>
    <t>B.Braun Adria RSRB d.o.o Beograd</t>
  </si>
  <si>
    <t>Rotari klub Pirot</t>
  </si>
  <si>
    <t>pacijent monitor</t>
  </si>
  <si>
    <t>Električni kreveti za intezivnu negu</t>
  </si>
  <si>
    <t>PD Tigar Tyres Pirot</t>
  </si>
  <si>
    <t>Rotary international distrikt 2483 Srbija i Crna Gora, Rotary klub Pirot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</si>
</sst>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C8" sqref="C8"/>
    </sheetView>
  </sheetViews>
  <sheetFormatPr defaultRowHeight="15"/>
  <cols>
    <col min="2" max="2" width="9.140625" customWidth="1"/>
    <col min="3" max="3" width="35.140625" customWidth="1"/>
    <col min="4" max="4" width="26.42578125" customWidth="1"/>
    <col min="5" max="5" width="23.42578125" customWidth="1"/>
    <col min="6" max="6" width="13" customWidth="1"/>
    <col min="7" max="7" width="8.42578125" customWidth="1"/>
    <col min="8" max="8" width="16.140625" customWidth="1"/>
  </cols>
  <sheetData>
    <row r="1" spans="1:9" ht="30" customHeight="1" thickBot="1">
      <c r="A1" s="13"/>
      <c r="B1" s="13"/>
      <c r="C1" s="13"/>
      <c r="D1" s="13"/>
      <c r="E1" s="13"/>
      <c r="F1" s="13"/>
      <c r="G1" s="13"/>
      <c r="H1" s="13"/>
      <c r="I1" s="13"/>
    </row>
    <row r="2" spans="1:9">
      <c r="A2" s="13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3"/>
    </row>
    <row r="3" spans="1:9">
      <c r="A3" s="13"/>
      <c r="B3" s="1">
        <v>1</v>
      </c>
      <c r="C3" s="18" t="s">
        <v>10</v>
      </c>
      <c r="D3" s="19" t="s">
        <v>9</v>
      </c>
      <c r="E3" s="19" t="s">
        <v>14</v>
      </c>
      <c r="F3" s="20"/>
      <c r="G3" s="21">
        <v>1</v>
      </c>
      <c r="H3" s="4"/>
      <c r="I3" s="13"/>
    </row>
    <row r="4" spans="1:9">
      <c r="A4" s="13"/>
      <c r="B4" s="1">
        <v>2</v>
      </c>
      <c r="C4" s="18" t="s">
        <v>11</v>
      </c>
      <c r="D4" s="19" t="s">
        <v>9</v>
      </c>
      <c r="E4" s="19" t="s">
        <v>15</v>
      </c>
      <c r="F4" s="20"/>
      <c r="G4" s="21">
        <v>4</v>
      </c>
      <c r="H4" s="4"/>
      <c r="I4" s="13"/>
    </row>
    <row r="5" spans="1:9" ht="30">
      <c r="A5" s="13"/>
      <c r="B5" s="1">
        <v>3</v>
      </c>
      <c r="C5" s="18" t="s">
        <v>12</v>
      </c>
      <c r="D5" s="19" t="s">
        <v>9</v>
      </c>
      <c r="E5" s="19" t="s">
        <v>16</v>
      </c>
      <c r="F5" s="20"/>
      <c r="G5" s="21">
        <v>1</v>
      </c>
      <c r="H5" s="4"/>
      <c r="I5" s="13"/>
    </row>
    <row r="6" spans="1:9" ht="30">
      <c r="A6" s="13"/>
      <c r="B6" s="1">
        <v>4</v>
      </c>
      <c r="C6" s="18" t="s">
        <v>13</v>
      </c>
      <c r="D6" s="19" t="s">
        <v>9</v>
      </c>
      <c r="E6" s="19" t="s">
        <v>16</v>
      </c>
      <c r="F6" s="20"/>
      <c r="G6" s="21">
        <v>2</v>
      </c>
      <c r="H6" s="4"/>
      <c r="I6" s="13"/>
    </row>
    <row r="7" spans="1:9">
      <c r="A7" s="13"/>
      <c r="B7" s="1">
        <v>5</v>
      </c>
      <c r="C7" s="18" t="s">
        <v>74</v>
      </c>
      <c r="D7" s="19" t="s">
        <v>9</v>
      </c>
      <c r="E7" s="19" t="s">
        <v>17</v>
      </c>
      <c r="F7" s="20"/>
      <c r="G7" s="21">
        <v>1</v>
      </c>
      <c r="H7" s="4"/>
      <c r="I7" s="13"/>
    </row>
    <row r="8" spans="1:9" ht="30">
      <c r="A8" s="13"/>
      <c r="B8" s="1">
        <v>6</v>
      </c>
      <c r="C8" s="20" t="s">
        <v>18</v>
      </c>
      <c r="D8" s="22" t="s">
        <v>73</v>
      </c>
      <c r="E8" s="19" t="s">
        <v>19</v>
      </c>
      <c r="F8" s="20"/>
      <c r="G8" s="21">
        <v>1</v>
      </c>
      <c r="H8" s="4"/>
      <c r="I8" s="13"/>
    </row>
    <row r="9" spans="1:9" ht="15.75" thickBot="1">
      <c r="A9" s="13"/>
      <c r="B9" s="1">
        <v>7</v>
      </c>
      <c r="C9" s="20" t="s">
        <v>21</v>
      </c>
      <c r="D9" s="19" t="s">
        <v>20</v>
      </c>
      <c r="E9" s="19" t="s">
        <v>22</v>
      </c>
      <c r="F9" s="20"/>
      <c r="G9" s="21">
        <v>1</v>
      </c>
      <c r="H9" s="4"/>
      <c r="I9" s="13"/>
    </row>
    <row r="10" spans="1:9" ht="15.75" thickBot="1">
      <c r="A10" s="13"/>
      <c r="B10" s="15" t="s">
        <v>7</v>
      </c>
      <c r="C10" s="16"/>
      <c r="D10" s="16"/>
      <c r="E10" s="16"/>
      <c r="F10" s="16"/>
      <c r="G10" s="14">
        <f>SUM(G3:G9)</f>
        <v>11</v>
      </c>
      <c r="H10" s="6">
        <f>SUM(H3:H9)</f>
        <v>0</v>
      </c>
      <c r="I10" s="13"/>
    </row>
    <row r="11" spans="1:9" ht="29.25" customHeight="1">
      <c r="A11" s="13"/>
      <c r="B11" s="13"/>
      <c r="C11" s="13"/>
      <c r="D11" s="13"/>
      <c r="E11" s="13"/>
      <c r="F11" s="13"/>
      <c r="G11" s="13"/>
      <c r="H11" s="13"/>
      <c r="I11" s="13"/>
    </row>
  </sheetData>
  <mergeCells count="1">
    <mergeCell ref="B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B12" sqref="B12:F12"/>
    </sheetView>
  </sheetViews>
  <sheetFormatPr defaultRowHeight="15"/>
  <cols>
    <col min="2" max="2" width="10.28515625" customWidth="1"/>
    <col min="3" max="3" width="33.42578125" customWidth="1"/>
    <col min="4" max="4" width="31" customWidth="1"/>
    <col min="5" max="5" width="22.5703125" customWidth="1"/>
    <col min="6" max="6" width="12.28515625" customWidth="1"/>
    <col min="8" max="8" width="18.140625" customWidth="1"/>
  </cols>
  <sheetData>
    <row r="1" spans="1:9" ht="30" customHeight="1" thickBot="1">
      <c r="A1" s="13"/>
      <c r="B1" s="13"/>
      <c r="C1" s="13"/>
      <c r="D1" s="13"/>
      <c r="E1" s="13"/>
      <c r="F1" s="13"/>
      <c r="G1" s="13"/>
      <c r="H1" s="13"/>
      <c r="I1" s="13"/>
    </row>
    <row r="2" spans="1:9">
      <c r="A2" s="13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3"/>
    </row>
    <row r="3" spans="1:9">
      <c r="A3" s="13"/>
      <c r="B3" s="1">
        <v>1</v>
      </c>
      <c r="C3" s="18" t="s">
        <v>23</v>
      </c>
      <c r="D3" s="22" t="s">
        <v>9</v>
      </c>
      <c r="E3" s="22" t="s">
        <v>16</v>
      </c>
      <c r="F3" s="18"/>
      <c r="G3" s="24">
        <v>1</v>
      </c>
      <c r="H3" s="4"/>
      <c r="I3" s="13"/>
    </row>
    <row r="4" spans="1:9" ht="30">
      <c r="A4" s="13"/>
      <c r="B4" s="1">
        <v>2</v>
      </c>
      <c r="C4" s="18" t="s">
        <v>24</v>
      </c>
      <c r="D4" s="22" t="s">
        <v>9</v>
      </c>
      <c r="E4" s="22"/>
      <c r="F4" s="18"/>
      <c r="G4" s="24">
        <v>1</v>
      </c>
      <c r="H4" s="4"/>
      <c r="I4" s="13"/>
    </row>
    <row r="5" spans="1:9" ht="30">
      <c r="A5" s="13"/>
      <c r="B5" s="1">
        <v>3</v>
      </c>
      <c r="C5" s="18" t="s">
        <v>25</v>
      </c>
      <c r="D5" s="22" t="s">
        <v>9</v>
      </c>
      <c r="E5" s="22"/>
      <c r="F5" s="18"/>
      <c r="G5" s="24">
        <v>6</v>
      </c>
      <c r="H5" s="4"/>
      <c r="I5" s="13"/>
    </row>
    <row r="6" spans="1:9">
      <c r="A6" s="13"/>
      <c r="B6" s="2">
        <v>4</v>
      </c>
      <c r="C6" s="23" t="s">
        <v>18</v>
      </c>
      <c r="D6" s="25" t="s">
        <v>75</v>
      </c>
      <c r="E6" s="25" t="s">
        <v>26</v>
      </c>
      <c r="F6" s="23"/>
      <c r="G6" s="26">
        <v>1</v>
      </c>
      <c r="H6" s="10"/>
      <c r="I6" s="13"/>
    </row>
    <row r="7" spans="1:9">
      <c r="A7" s="13"/>
      <c r="B7" s="2">
        <v>5</v>
      </c>
      <c r="C7" s="23" t="s">
        <v>27</v>
      </c>
      <c r="D7" s="25" t="s">
        <v>76</v>
      </c>
      <c r="E7" s="25" t="s">
        <v>28</v>
      </c>
      <c r="F7" s="23"/>
      <c r="G7" s="26">
        <v>1</v>
      </c>
      <c r="H7" s="10"/>
      <c r="I7" s="13"/>
    </row>
    <row r="8" spans="1:9" ht="30">
      <c r="A8" s="13"/>
      <c r="B8" s="2">
        <v>6</v>
      </c>
      <c r="C8" s="23" t="s">
        <v>77</v>
      </c>
      <c r="D8" s="25" t="s">
        <v>78</v>
      </c>
      <c r="E8" s="25" t="s">
        <v>29</v>
      </c>
      <c r="F8" s="23"/>
      <c r="G8" s="26">
        <v>1</v>
      </c>
      <c r="H8" s="10"/>
      <c r="I8" s="13"/>
    </row>
    <row r="9" spans="1:9" ht="30">
      <c r="A9" s="13"/>
      <c r="B9" s="2">
        <v>7</v>
      </c>
      <c r="C9" s="23" t="s">
        <v>30</v>
      </c>
      <c r="D9" s="25" t="s">
        <v>79</v>
      </c>
      <c r="E9" s="25" t="s">
        <v>32</v>
      </c>
      <c r="F9" s="23" t="s">
        <v>34</v>
      </c>
      <c r="G9" s="26">
        <v>1</v>
      </c>
      <c r="H9" s="10"/>
      <c r="I9" s="13"/>
    </row>
    <row r="10" spans="1:9" ht="30">
      <c r="A10" s="13"/>
      <c r="B10" s="2">
        <v>8</v>
      </c>
      <c r="C10" s="23" t="s">
        <v>31</v>
      </c>
      <c r="D10" s="25" t="s">
        <v>79</v>
      </c>
      <c r="E10" s="25" t="s">
        <v>33</v>
      </c>
      <c r="F10" s="23"/>
      <c r="G10" s="26">
        <v>1</v>
      </c>
      <c r="H10" s="10"/>
      <c r="I10" s="13"/>
    </row>
    <row r="11" spans="1:9" ht="30.75" thickBot="1">
      <c r="A11" s="13"/>
      <c r="B11" s="3">
        <v>9</v>
      </c>
      <c r="C11" s="23" t="s">
        <v>35</v>
      </c>
      <c r="D11" s="25" t="s">
        <v>80</v>
      </c>
      <c r="E11" s="25" t="s">
        <v>36</v>
      </c>
      <c r="F11" s="23" t="s">
        <v>37</v>
      </c>
      <c r="G11" s="26">
        <v>1</v>
      </c>
      <c r="H11" s="5"/>
      <c r="I11" s="13"/>
    </row>
    <row r="12" spans="1:9" ht="15.75" thickBot="1">
      <c r="A12" s="13"/>
      <c r="B12" s="15" t="s">
        <v>7</v>
      </c>
      <c r="C12" s="16"/>
      <c r="D12" s="16"/>
      <c r="E12" s="16"/>
      <c r="F12" s="16"/>
      <c r="G12" s="14">
        <f>SUM(G3:G11)</f>
        <v>14</v>
      </c>
      <c r="H12" s="6">
        <f>SUM(H3:H11)</f>
        <v>0</v>
      </c>
      <c r="I12" s="13"/>
    </row>
    <row r="13" spans="1:9" ht="30.75" customHeight="1">
      <c r="A13" s="13"/>
      <c r="B13" s="13"/>
      <c r="C13" s="13"/>
      <c r="D13" s="13"/>
      <c r="E13" s="13"/>
      <c r="F13" s="13"/>
      <c r="G13" s="13"/>
      <c r="H13" s="13"/>
      <c r="I13" s="13"/>
    </row>
  </sheetData>
  <mergeCells count="1">
    <mergeCell ref="B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C7" sqref="C7:D8"/>
    </sheetView>
  </sheetViews>
  <sheetFormatPr defaultRowHeight="15"/>
  <cols>
    <col min="3" max="3" width="33.28515625" customWidth="1"/>
    <col min="4" max="4" width="32.140625" customWidth="1"/>
    <col min="5" max="5" width="30.85546875" customWidth="1"/>
    <col min="6" max="6" width="14.140625" customWidth="1"/>
    <col min="7" max="7" width="11.28515625" customWidth="1"/>
    <col min="8" max="8" width="21" customWidth="1"/>
  </cols>
  <sheetData>
    <row r="1" spans="1:9" ht="32.25" customHeight="1" thickBot="1">
      <c r="A1" s="13"/>
      <c r="B1" s="13"/>
      <c r="C1" s="13"/>
      <c r="D1" s="13"/>
      <c r="E1" s="13"/>
      <c r="F1" s="13"/>
      <c r="G1" s="13"/>
      <c r="H1" s="13"/>
      <c r="I1" s="13"/>
    </row>
    <row r="2" spans="1:9">
      <c r="A2" s="13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3"/>
    </row>
    <row r="3" spans="1:9">
      <c r="A3" s="13"/>
      <c r="B3" s="1">
        <v>1</v>
      </c>
      <c r="C3" s="18" t="s">
        <v>38</v>
      </c>
      <c r="D3" s="22" t="s">
        <v>76</v>
      </c>
      <c r="E3" s="22" t="s">
        <v>46</v>
      </c>
      <c r="F3" s="18"/>
      <c r="G3" s="24">
        <v>1</v>
      </c>
      <c r="H3" s="4"/>
      <c r="I3" s="13"/>
    </row>
    <row r="4" spans="1:9">
      <c r="A4" s="13"/>
      <c r="B4" s="1">
        <v>2</v>
      </c>
      <c r="C4" s="18" t="s">
        <v>39</v>
      </c>
      <c r="D4" s="22" t="s">
        <v>76</v>
      </c>
      <c r="E4" s="22" t="s">
        <v>47</v>
      </c>
      <c r="F4" s="18" t="s">
        <v>34</v>
      </c>
      <c r="G4" s="24">
        <v>1</v>
      </c>
      <c r="H4" s="4"/>
      <c r="I4" s="13"/>
    </row>
    <row r="5" spans="1:9">
      <c r="A5" s="13"/>
      <c r="B5" s="1">
        <v>3</v>
      </c>
      <c r="C5" s="18" t="s">
        <v>40</v>
      </c>
      <c r="D5" s="22" t="s">
        <v>76</v>
      </c>
      <c r="E5" s="22" t="s">
        <v>48</v>
      </c>
      <c r="F5" s="18"/>
      <c r="G5" s="24">
        <v>1</v>
      </c>
      <c r="H5" s="4"/>
      <c r="I5" s="13"/>
    </row>
    <row r="6" spans="1:9">
      <c r="A6" s="13"/>
      <c r="B6" s="2">
        <v>4</v>
      </c>
      <c r="C6" s="23" t="s">
        <v>41</v>
      </c>
      <c r="D6" s="22" t="s">
        <v>76</v>
      </c>
      <c r="E6" s="25" t="s">
        <v>49</v>
      </c>
      <c r="F6" s="23"/>
      <c r="G6" s="26">
        <v>1</v>
      </c>
      <c r="H6" s="10"/>
      <c r="I6" s="13"/>
    </row>
    <row r="7" spans="1:9" ht="30">
      <c r="A7" s="13"/>
      <c r="B7" s="2">
        <v>5</v>
      </c>
      <c r="C7" s="23" t="s">
        <v>42</v>
      </c>
      <c r="D7" s="22" t="s">
        <v>76</v>
      </c>
      <c r="E7" s="25">
        <v>5702322</v>
      </c>
      <c r="F7" s="23"/>
      <c r="G7" s="26">
        <v>1</v>
      </c>
      <c r="H7" s="10"/>
      <c r="I7" s="13"/>
    </row>
    <row r="8" spans="1:9">
      <c r="A8" s="13"/>
      <c r="B8" s="2">
        <v>6</v>
      </c>
      <c r="C8" s="23" t="s">
        <v>43</v>
      </c>
      <c r="D8" s="22" t="s">
        <v>76</v>
      </c>
      <c r="E8" s="25" t="s">
        <v>50</v>
      </c>
      <c r="F8" s="23"/>
      <c r="G8" s="26">
        <v>1</v>
      </c>
      <c r="H8" s="10"/>
      <c r="I8" s="13"/>
    </row>
    <row r="9" spans="1:9">
      <c r="A9" s="13"/>
      <c r="B9" s="2">
        <v>7</v>
      </c>
      <c r="C9" s="23" t="s">
        <v>44</v>
      </c>
      <c r="D9" s="22" t="s">
        <v>76</v>
      </c>
      <c r="E9" s="25" t="s">
        <v>51</v>
      </c>
      <c r="F9" s="23"/>
      <c r="G9" s="26">
        <v>1</v>
      </c>
      <c r="H9" s="10"/>
      <c r="I9" s="13"/>
    </row>
    <row r="10" spans="1:9">
      <c r="A10" s="13"/>
      <c r="B10" s="2">
        <v>8</v>
      </c>
      <c r="C10" s="23" t="s">
        <v>45</v>
      </c>
      <c r="D10" s="22" t="s">
        <v>76</v>
      </c>
      <c r="E10" s="25" t="s">
        <v>52</v>
      </c>
      <c r="F10" s="23"/>
      <c r="G10" s="26">
        <v>1</v>
      </c>
      <c r="H10" s="10"/>
      <c r="I10" s="13"/>
    </row>
    <row r="11" spans="1:9" ht="30">
      <c r="A11" s="13"/>
      <c r="B11" s="2">
        <v>9</v>
      </c>
      <c r="C11" s="23" t="s">
        <v>35</v>
      </c>
      <c r="D11" s="25" t="s">
        <v>80</v>
      </c>
      <c r="E11" s="25" t="s">
        <v>53</v>
      </c>
      <c r="F11" s="23" t="s">
        <v>37</v>
      </c>
      <c r="G11" s="26">
        <v>1</v>
      </c>
      <c r="H11" s="10"/>
      <c r="I11" s="13"/>
    </row>
    <row r="12" spans="1:9" ht="15.75" thickBot="1">
      <c r="A12" s="13"/>
      <c r="B12" s="2">
        <v>10</v>
      </c>
      <c r="C12" s="23" t="s">
        <v>54</v>
      </c>
      <c r="D12" s="25" t="s">
        <v>81</v>
      </c>
      <c r="E12" s="25" t="s">
        <v>55</v>
      </c>
      <c r="F12" s="23"/>
      <c r="G12" s="26">
        <v>1</v>
      </c>
      <c r="H12" s="10"/>
      <c r="I12" s="13"/>
    </row>
    <row r="13" spans="1:9" ht="15.75" thickBot="1">
      <c r="A13" s="13"/>
      <c r="B13" s="15" t="s">
        <v>7</v>
      </c>
      <c r="C13" s="16"/>
      <c r="D13" s="16"/>
      <c r="E13" s="16"/>
      <c r="F13" s="16"/>
      <c r="G13" s="14">
        <f>SUM(G3:G12)</f>
        <v>10</v>
      </c>
      <c r="H13" s="6">
        <f>SUM(H3:H12)</f>
        <v>0</v>
      </c>
      <c r="I13" s="13"/>
    </row>
    <row r="14" spans="1:9" ht="30.75" customHeight="1">
      <c r="A14" s="13"/>
      <c r="B14" s="13"/>
      <c r="C14" s="13"/>
      <c r="D14" s="13"/>
      <c r="E14" s="13"/>
      <c r="F14" s="13"/>
      <c r="G14" s="13"/>
      <c r="H14" s="13"/>
      <c r="I14" s="13"/>
    </row>
  </sheetData>
  <mergeCells count="1">
    <mergeCell ref="B13:F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H10" sqref="H10"/>
    </sheetView>
  </sheetViews>
  <sheetFormatPr defaultRowHeight="15"/>
  <cols>
    <col min="2" max="2" width="9.85546875" customWidth="1"/>
    <col min="3" max="3" width="34.28515625" customWidth="1"/>
    <col min="4" max="4" width="30.85546875" customWidth="1"/>
    <col min="5" max="5" width="27.7109375" customWidth="1"/>
    <col min="6" max="6" width="13.42578125" customWidth="1"/>
    <col min="8" max="8" width="19" customWidth="1"/>
  </cols>
  <sheetData>
    <row r="1" spans="1:9" ht="33" customHeight="1" thickBot="1">
      <c r="A1" s="13"/>
      <c r="B1" s="13"/>
      <c r="C1" s="13"/>
      <c r="D1" s="13"/>
      <c r="E1" s="13"/>
      <c r="F1" s="13"/>
      <c r="G1" s="13"/>
      <c r="H1" s="13"/>
      <c r="I1" s="13"/>
    </row>
    <row r="2" spans="1:9">
      <c r="A2" s="13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3"/>
    </row>
    <row r="3" spans="1:9" ht="30">
      <c r="A3" s="13"/>
      <c r="B3" s="1">
        <v>1</v>
      </c>
      <c r="C3" s="18" t="s">
        <v>56</v>
      </c>
      <c r="D3" s="22" t="s">
        <v>80</v>
      </c>
      <c r="E3" s="22" t="s">
        <v>53</v>
      </c>
      <c r="F3" s="18" t="s">
        <v>37</v>
      </c>
      <c r="G3" s="24">
        <v>1</v>
      </c>
      <c r="H3" s="27">
        <v>941156.7</v>
      </c>
      <c r="I3" s="13"/>
    </row>
    <row r="4" spans="1:9" ht="45">
      <c r="A4" s="13"/>
      <c r="B4" s="1">
        <v>2</v>
      </c>
      <c r="C4" s="18" t="s">
        <v>58</v>
      </c>
      <c r="D4" s="22" t="s">
        <v>57</v>
      </c>
      <c r="E4" s="22" t="s">
        <v>61</v>
      </c>
      <c r="F4" s="18"/>
      <c r="G4" s="24">
        <v>1</v>
      </c>
      <c r="H4" s="27">
        <v>623542.80000000005</v>
      </c>
      <c r="I4" s="13"/>
    </row>
    <row r="5" spans="1:9" ht="45">
      <c r="A5" s="13"/>
      <c r="B5" s="1">
        <v>3</v>
      </c>
      <c r="C5" s="18" t="s">
        <v>59</v>
      </c>
      <c r="D5" s="22" t="s">
        <v>57</v>
      </c>
      <c r="E5" s="22" t="s">
        <v>62</v>
      </c>
      <c r="F5" s="18"/>
      <c r="G5" s="24">
        <v>1</v>
      </c>
      <c r="H5" s="27">
        <v>378580</v>
      </c>
      <c r="I5" s="13"/>
    </row>
    <row r="6" spans="1:9" ht="45">
      <c r="A6" s="13"/>
      <c r="B6" s="2">
        <v>4</v>
      </c>
      <c r="C6" s="23" t="s">
        <v>60</v>
      </c>
      <c r="D6" s="25" t="s">
        <v>57</v>
      </c>
      <c r="E6" s="25" t="s">
        <v>63</v>
      </c>
      <c r="F6" s="23"/>
      <c r="G6" s="26">
        <v>1</v>
      </c>
      <c r="H6" s="28">
        <v>217742.21</v>
      </c>
      <c r="I6" s="13"/>
    </row>
    <row r="7" spans="1:9" ht="30">
      <c r="A7" s="13"/>
      <c r="B7" s="2">
        <v>5</v>
      </c>
      <c r="C7" s="23" t="s">
        <v>60</v>
      </c>
      <c r="D7" s="25" t="s">
        <v>82</v>
      </c>
      <c r="E7" s="25" t="s">
        <v>64</v>
      </c>
      <c r="F7" s="23"/>
      <c r="G7" s="26">
        <v>1</v>
      </c>
      <c r="H7" s="28">
        <v>134000</v>
      </c>
      <c r="I7" s="13"/>
    </row>
    <row r="8" spans="1:9">
      <c r="A8" s="13"/>
      <c r="B8" s="2">
        <v>6</v>
      </c>
      <c r="C8" s="23" t="s">
        <v>8</v>
      </c>
      <c r="D8" s="25" t="s">
        <v>83</v>
      </c>
      <c r="E8" s="25" t="s">
        <v>65</v>
      </c>
      <c r="F8" s="23"/>
      <c r="G8" s="26">
        <v>1</v>
      </c>
      <c r="H8" s="28">
        <v>428340</v>
      </c>
      <c r="I8" s="13"/>
    </row>
    <row r="9" spans="1:9" ht="15.75" thickBot="1">
      <c r="A9" s="13"/>
      <c r="B9" s="2">
        <v>7</v>
      </c>
      <c r="C9" s="23" t="s">
        <v>67</v>
      </c>
      <c r="D9" s="25" t="s">
        <v>66</v>
      </c>
      <c r="E9" s="25" t="s">
        <v>68</v>
      </c>
      <c r="F9" s="23"/>
      <c r="G9" s="26">
        <v>2</v>
      </c>
      <c r="H9" s="27">
        <f>19418.18*2</f>
        <v>38836.36</v>
      </c>
      <c r="I9" s="13"/>
    </row>
    <row r="10" spans="1:9" ht="15.75" thickBot="1">
      <c r="A10" s="13"/>
      <c r="B10" s="15" t="s">
        <v>7</v>
      </c>
      <c r="C10" s="16"/>
      <c r="D10" s="16"/>
      <c r="E10" s="16"/>
      <c r="F10" s="16"/>
      <c r="G10" s="14">
        <f>SUM(G3:G9)</f>
        <v>8</v>
      </c>
      <c r="H10" s="6">
        <f>SUM(H3:H9)</f>
        <v>2762198.07</v>
      </c>
      <c r="I10" s="13"/>
    </row>
    <row r="11" spans="1:9" ht="38.25" customHeight="1">
      <c r="A11" s="13"/>
      <c r="B11" s="13"/>
      <c r="C11" s="13"/>
      <c r="D11" s="13"/>
      <c r="E11" s="13"/>
      <c r="F11" s="13"/>
      <c r="G11" s="13"/>
      <c r="H11" s="13"/>
      <c r="I11" s="13"/>
    </row>
  </sheetData>
  <mergeCells count="1">
    <mergeCell ref="B10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H8" sqref="H8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11.42578125" customWidth="1"/>
    <col min="6" max="6" width="12.85546875" customWidth="1"/>
    <col min="8" max="8" width="13.7109375" customWidth="1"/>
  </cols>
  <sheetData>
    <row r="1" spans="1:9" ht="32.25" customHeight="1" thickBot="1">
      <c r="A1" s="13"/>
      <c r="B1" s="13"/>
      <c r="C1" s="13"/>
      <c r="D1" s="13"/>
      <c r="E1" s="13"/>
      <c r="F1" s="13"/>
      <c r="G1" s="13"/>
      <c r="H1" s="13"/>
      <c r="I1" s="13"/>
    </row>
    <row r="2" spans="1:9" ht="15.75" thickBot="1">
      <c r="A2" s="13"/>
      <c r="B2" s="12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3"/>
    </row>
    <row r="3" spans="1:9">
      <c r="A3" s="13"/>
      <c r="B3" s="11">
        <v>1</v>
      </c>
      <c r="C3" s="18" t="s">
        <v>84</v>
      </c>
      <c r="D3" s="22" t="s">
        <v>86</v>
      </c>
      <c r="E3" s="22"/>
      <c r="F3" s="18"/>
      <c r="G3" s="24">
        <v>6</v>
      </c>
      <c r="H3" s="29">
        <v>3721200</v>
      </c>
      <c r="I3" s="13"/>
    </row>
    <row r="4" spans="1:9">
      <c r="A4" s="13"/>
      <c r="B4" s="11">
        <v>2</v>
      </c>
      <c r="C4" s="18" t="s">
        <v>85</v>
      </c>
      <c r="D4" s="22" t="s">
        <v>86</v>
      </c>
      <c r="E4" s="22"/>
      <c r="F4" s="18"/>
      <c r="G4" s="24">
        <v>6</v>
      </c>
      <c r="H4" s="30"/>
      <c r="I4" s="13"/>
    </row>
    <row r="5" spans="1:9" ht="45">
      <c r="A5" s="13"/>
      <c r="B5" s="1">
        <v>3</v>
      </c>
      <c r="C5" s="18" t="s">
        <v>69</v>
      </c>
      <c r="D5" s="22" t="s">
        <v>87</v>
      </c>
      <c r="E5" s="22" t="s">
        <v>70</v>
      </c>
      <c r="F5" s="18"/>
      <c r="G5" s="24">
        <v>1</v>
      </c>
      <c r="H5" s="4">
        <v>2820000</v>
      </c>
      <c r="I5" s="13"/>
    </row>
    <row r="6" spans="1:9" ht="30">
      <c r="A6" s="13"/>
      <c r="B6" s="1">
        <v>4</v>
      </c>
      <c r="C6" s="18" t="s">
        <v>35</v>
      </c>
      <c r="D6" s="22" t="s">
        <v>80</v>
      </c>
      <c r="E6" s="22" t="s">
        <v>53</v>
      </c>
      <c r="F6" s="18" t="s">
        <v>37</v>
      </c>
      <c r="G6" s="24">
        <v>1</v>
      </c>
      <c r="H6" s="4">
        <v>1113778.6000000001</v>
      </c>
      <c r="I6" s="13"/>
    </row>
    <row r="7" spans="1:9" ht="15.75" thickBot="1">
      <c r="A7" s="13"/>
      <c r="B7" s="3">
        <v>5</v>
      </c>
      <c r="C7" s="23" t="s">
        <v>71</v>
      </c>
      <c r="D7" s="25" t="s">
        <v>86</v>
      </c>
      <c r="E7" s="25" t="s">
        <v>72</v>
      </c>
      <c r="F7" s="23"/>
      <c r="G7" s="26">
        <v>1</v>
      </c>
      <c r="H7" s="5">
        <v>3194850</v>
      </c>
      <c r="I7" s="13"/>
    </row>
    <row r="8" spans="1:9" ht="15.75" thickBot="1">
      <c r="A8" s="13"/>
      <c r="B8" s="15" t="s">
        <v>7</v>
      </c>
      <c r="C8" s="16"/>
      <c r="D8" s="16"/>
      <c r="E8" s="16"/>
      <c r="F8" s="16"/>
      <c r="G8" s="17"/>
      <c r="H8" s="6">
        <f>SUM(H3:H7)</f>
        <v>10849828.6</v>
      </c>
      <c r="I8" s="13"/>
    </row>
    <row r="9" spans="1:9" ht="30.75" customHeight="1">
      <c r="A9" s="13"/>
      <c r="B9" s="13"/>
      <c r="C9" s="13"/>
      <c r="D9" s="13"/>
      <c r="E9" s="13"/>
      <c r="F9" s="13"/>
      <c r="G9" s="13"/>
      <c r="H9" s="13"/>
      <c r="I9" s="13"/>
    </row>
  </sheetData>
  <mergeCells count="2">
    <mergeCell ref="B8:G8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2019-04-15T12:24:35Z</dcterms:modified>
</cp:coreProperties>
</file>