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ZA OBJAVLJIVANJE\KBC Bezanija\"/>
    </mc:Choice>
  </mc:AlternateContent>
  <xr:revisionPtr revIDLastSave="0" documentId="13_ncr:1_{3AEC516E-A44C-4CA7-ABA9-ECB243573C7E}" xr6:coauthVersionLast="43" xr6:coauthVersionMax="43" xr10:uidLastSave="{00000000-0000-0000-0000-000000000000}"/>
  <bookViews>
    <workbookView xWindow="-108" yWindow="-108" windowWidth="23256" windowHeight="12576" activeTab="5" xr2:uid="{00000000-000D-0000-FFFF-FFFF00000000}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91029"/>
</workbook>
</file>

<file path=xl/calcChain.xml><?xml version="1.0" encoding="utf-8"?>
<calcChain xmlns="http://schemas.openxmlformats.org/spreadsheetml/2006/main">
  <c r="H8" i="5" l="1"/>
  <c r="G6" i="6"/>
  <c r="G10" i="5"/>
  <c r="G10" i="4"/>
  <c r="G7" i="3"/>
  <c r="G6" i="2"/>
  <c r="G8" i="1"/>
  <c r="H6" i="6"/>
  <c r="H10" i="5"/>
  <c r="H10" i="4"/>
  <c r="H7" i="3"/>
  <c r="H6" i="2"/>
  <c r="H8" i="1"/>
</calcChain>
</file>

<file path=xl/sharedStrings.xml><?xml version="1.0" encoding="utf-8"?>
<sst xmlns="http://schemas.openxmlformats.org/spreadsheetml/2006/main" count="141" uniqueCount="89">
  <si>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</si>
  <si>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</si>
  <si>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</si>
  <si>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</si>
  <si>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</si>
  <si>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</si>
  <si>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</si>
  <si>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</si>
  <si>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Holter EKG</t>
  </si>
  <si>
    <t>Gosper</t>
  </si>
  <si>
    <t>Holter kvrnog pritiska</t>
  </si>
  <si>
    <t>Mobilgraph</t>
  </si>
  <si>
    <t>Tehnomed sistem</t>
  </si>
  <si>
    <t>EKG transmiter</t>
  </si>
  <si>
    <t>dms 300-4a recorder</t>
  </si>
  <si>
    <t>Merač krvnog pritiska</t>
  </si>
  <si>
    <t xml:space="preserve">portapres </t>
  </si>
  <si>
    <t>Jup i intermedic group</t>
  </si>
  <si>
    <t>Ultrazvučni nož</t>
  </si>
  <si>
    <t>gen11</t>
  </si>
  <si>
    <t>Pumpa infuziona</t>
  </si>
  <si>
    <t>Fresenius medicalcare Srbija</t>
  </si>
  <si>
    <t xml:space="preserve">Monitor pacijent </t>
  </si>
  <si>
    <t>Philips i Gorenje GTI</t>
  </si>
  <si>
    <t>mp70</t>
  </si>
  <si>
    <t>Philips</t>
  </si>
  <si>
    <t>Hematološki analizator</t>
  </si>
  <si>
    <t>XN-1000</t>
  </si>
  <si>
    <t>SZSMEX</t>
  </si>
  <si>
    <t>I-7700</t>
  </si>
  <si>
    <t>Ampall</t>
  </si>
  <si>
    <t>Trokanalni EKG</t>
  </si>
  <si>
    <t>mac600</t>
  </si>
  <si>
    <t>Arena meding</t>
  </si>
  <si>
    <t>Borer univerzalni zimer sa baterijom</t>
  </si>
  <si>
    <t>Maagna pharmc</t>
  </si>
  <si>
    <t>Zimer</t>
  </si>
  <si>
    <t>Crveni krst</t>
  </si>
  <si>
    <t>SP8800</t>
  </si>
  <si>
    <t>Aparat za pregled mladeža</t>
  </si>
  <si>
    <t>Derm light</t>
  </si>
  <si>
    <t>Imunohemijski analizator</t>
  </si>
  <si>
    <t>dxi600</t>
  </si>
  <si>
    <t>Unicell</t>
  </si>
  <si>
    <t>Generator radiofrekventne struje</t>
  </si>
  <si>
    <t>Koagulometar automatski</t>
  </si>
  <si>
    <t xml:space="preserve">Analizator </t>
  </si>
  <si>
    <t>Mak trade</t>
  </si>
  <si>
    <t>Biosen c line clinic</t>
  </si>
  <si>
    <t>Pumpa za enteralnu ishranu</t>
  </si>
  <si>
    <t xml:space="preserve">Premium surgical </t>
  </si>
  <si>
    <t>Cangaroo epump</t>
  </si>
  <si>
    <t>Coviden</t>
  </si>
  <si>
    <t>Monitor pacijent</t>
  </si>
  <si>
    <t>Asa ibelik</t>
  </si>
  <si>
    <t>Mindtay</t>
  </si>
  <si>
    <t>generator ees(gen)11</t>
  </si>
  <si>
    <t>rx240</t>
  </si>
  <si>
    <t>Eizo</t>
  </si>
  <si>
    <t>Programator za implantibilne pejsmejkere i defibrilatore</t>
  </si>
  <si>
    <t>ics3000</t>
  </si>
  <si>
    <t>Hematološki analizator i imunohemojski analizator</t>
  </si>
  <si>
    <t>advia 2120, advia centaur xp</t>
  </si>
  <si>
    <t>Gasni analizator</t>
  </si>
  <si>
    <t>rapidpoint 500</t>
  </si>
  <si>
    <t>Siemens</t>
  </si>
  <si>
    <t>Automatski aparat za određivanje šećera u krvi</t>
  </si>
  <si>
    <t xml:space="preserve">ga-3 </t>
  </si>
  <si>
    <t>Kabe labortechnik Gmbh</t>
  </si>
  <si>
    <t>Aparat za hemostazu krvnih sudova i ligiranje krvnih sudova</t>
  </si>
  <si>
    <t>Ligasure apara VLLS.GENLS SERIES VESSEL SEALING GEN X1</t>
  </si>
  <si>
    <t xml:space="preserve">Sterilizator </t>
  </si>
  <si>
    <t>Tunnel washer wd390 i sterilizer mst-h gr 9-9-18hs20 with walker folding</t>
  </si>
  <si>
    <t>ovo je vrednost u dolarima</t>
  </si>
  <si>
    <t>Hemofarm Fondacija</t>
  </si>
  <si>
    <t>Yunycom d.o.o Beograd</t>
  </si>
  <si>
    <t>Superlab d.o.o Beograd</t>
  </si>
  <si>
    <t>Fond B92 Beograd</t>
  </si>
  <si>
    <t>Makler d.o.o Beograd</t>
  </si>
  <si>
    <t>Gosper d.o.o Beograd</t>
  </si>
  <si>
    <t>Interlab exim d.o.o Beograd</t>
  </si>
  <si>
    <t>Generator za uzvučni nož</t>
  </si>
  <si>
    <t>Medicom  d.o.o Šabac</t>
  </si>
  <si>
    <t>Eurodijagnostika d.o.o Novi Sad</t>
  </si>
  <si>
    <t>Euromedicina d.o.o Novi Sad</t>
  </si>
  <si>
    <t>Med. dijagnostički monitor</t>
  </si>
  <si>
    <t>Biotronk Beograd</t>
  </si>
  <si>
    <t>Premium surgical company Beograd</t>
  </si>
  <si>
    <t>Fond NJ.K.V.  Princeza Katarina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</si>
</sst>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4" xfId="0" applyFon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workbookViewId="0">
      <selection activeCell="B8" sqref="B8:F8"/>
    </sheetView>
  </sheetViews>
  <sheetFormatPr defaultRowHeight="14.4" x14ac:dyDescent="0.3"/>
  <cols>
    <col min="2" max="2" width="10" style="1" customWidth="1"/>
    <col min="3" max="3" width="22.109375" style="1" customWidth="1"/>
    <col min="4" max="4" width="26.33203125" style="1" customWidth="1"/>
    <col min="5" max="5" width="22.109375" style="1" customWidth="1"/>
    <col min="6" max="6" width="13.33203125" style="1" customWidth="1"/>
    <col min="7" max="7" width="9.109375" style="1"/>
    <col min="8" max="8" width="19.109375" style="1" customWidth="1"/>
  </cols>
  <sheetData>
    <row r="1" spans="1:9" ht="30.75" customHeight="1" thickBot="1" x14ac:dyDescent="0.35">
      <c r="A1" s="18"/>
      <c r="B1" s="19"/>
      <c r="C1" s="19"/>
      <c r="D1" s="19"/>
      <c r="E1" s="19"/>
      <c r="F1" s="19"/>
      <c r="G1" s="19"/>
      <c r="H1" s="19"/>
      <c r="I1" s="18"/>
    </row>
    <row r="2" spans="1:9" x14ac:dyDescent="0.3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 x14ac:dyDescent="0.3">
      <c r="A3" s="18"/>
      <c r="B3" s="3">
        <v>1</v>
      </c>
      <c r="C3" s="3" t="s">
        <v>10</v>
      </c>
      <c r="D3" s="6" t="s">
        <v>12</v>
      </c>
      <c r="E3" s="6" t="s">
        <v>11</v>
      </c>
      <c r="F3" s="3"/>
      <c r="G3" s="2">
        <v>1</v>
      </c>
      <c r="H3" s="9"/>
      <c r="I3" s="18"/>
    </row>
    <row r="4" spans="1:9" x14ac:dyDescent="0.3">
      <c r="A4" s="18"/>
      <c r="B4" s="3">
        <v>2</v>
      </c>
      <c r="C4" s="3" t="s">
        <v>13</v>
      </c>
      <c r="D4" s="6" t="s">
        <v>12</v>
      </c>
      <c r="E4" s="6"/>
      <c r="F4" s="3"/>
      <c r="G4" s="2">
        <v>1</v>
      </c>
      <c r="H4" s="9"/>
      <c r="I4" s="18"/>
    </row>
    <row r="5" spans="1:9" x14ac:dyDescent="0.3">
      <c r="A5" s="18"/>
      <c r="B5" s="3">
        <v>3</v>
      </c>
      <c r="C5" s="3" t="s">
        <v>8</v>
      </c>
      <c r="D5" s="6" t="s">
        <v>12</v>
      </c>
      <c r="E5" s="6" t="s">
        <v>14</v>
      </c>
      <c r="F5" s="3"/>
      <c r="G5" s="2">
        <v>1</v>
      </c>
      <c r="H5" s="9"/>
      <c r="I5" s="18"/>
    </row>
    <row r="6" spans="1:9" x14ac:dyDescent="0.3">
      <c r="A6" s="18"/>
      <c r="B6" s="4">
        <v>4</v>
      </c>
      <c r="C6" s="4" t="s">
        <v>15</v>
      </c>
      <c r="D6" s="7" t="s">
        <v>17</v>
      </c>
      <c r="E6" s="7" t="s">
        <v>16</v>
      </c>
      <c r="F6" s="4"/>
      <c r="G6" s="8">
        <v>1</v>
      </c>
      <c r="H6" s="15"/>
      <c r="I6" s="18"/>
    </row>
    <row r="7" spans="1:9" ht="15" thickBot="1" x14ac:dyDescent="0.35">
      <c r="A7" s="18"/>
      <c r="B7" s="5">
        <v>5</v>
      </c>
      <c r="C7" s="4" t="s">
        <v>18</v>
      </c>
      <c r="D7" s="7" t="s">
        <v>9</v>
      </c>
      <c r="E7" s="7" t="s">
        <v>19</v>
      </c>
      <c r="F7" s="4"/>
      <c r="G7" s="8">
        <v>1</v>
      </c>
      <c r="H7" s="10"/>
      <c r="I7" s="18"/>
    </row>
    <row r="8" spans="1:9" ht="15" thickBot="1" x14ac:dyDescent="0.35">
      <c r="A8" s="18"/>
      <c r="B8" s="34" t="s">
        <v>7</v>
      </c>
      <c r="C8" s="35"/>
      <c r="D8" s="35"/>
      <c r="E8" s="35"/>
      <c r="F8" s="35"/>
      <c r="G8" s="20">
        <f>SUM(G3:G7)</f>
        <v>5</v>
      </c>
      <c r="H8" s="11">
        <f>SUM(H3:H7)</f>
        <v>0</v>
      </c>
      <c r="I8" s="18"/>
    </row>
    <row r="9" spans="1:9" ht="29.25" customHeight="1" x14ac:dyDescent="0.3">
      <c r="A9" s="18"/>
      <c r="B9" s="19"/>
      <c r="C9" s="19"/>
      <c r="D9" s="19"/>
      <c r="E9" s="19"/>
      <c r="F9" s="19"/>
      <c r="G9" s="19"/>
      <c r="H9" s="19"/>
      <c r="I9" s="18"/>
    </row>
  </sheetData>
  <mergeCells count="1">
    <mergeCell ref="B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>
      <selection activeCell="D11" sqref="D11"/>
    </sheetView>
  </sheetViews>
  <sheetFormatPr defaultRowHeight="14.4" x14ac:dyDescent="0.3"/>
  <cols>
    <col min="2" max="2" width="9.109375" customWidth="1"/>
    <col min="3" max="3" width="21.5546875" customWidth="1"/>
    <col min="4" max="4" width="20.109375" customWidth="1"/>
    <col min="5" max="5" width="10.44140625" customWidth="1"/>
    <col min="6" max="6" width="30.88671875" customWidth="1"/>
    <col min="8" max="8" width="16.109375" customWidth="1"/>
  </cols>
  <sheetData>
    <row r="1" spans="1:9" ht="30" customHeight="1" thickBot="1" x14ac:dyDescent="0.35">
      <c r="A1" s="18"/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 x14ac:dyDescent="0.3">
      <c r="A3" s="18"/>
      <c r="B3" s="3">
        <v>1</v>
      </c>
      <c r="C3" s="3" t="s">
        <v>20</v>
      </c>
      <c r="D3" s="24" t="s">
        <v>74</v>
      </c>
      <c r="E3" s="6"/>
      <c r="F3" s="3" t="s">
        <v>21</v>
      </c>
      <c r="G3" s="2">
        <v>1</v>
      </c>
      <c r="H3" s="9"/>
      <c r="I3" s="18"/>
    </row>
    <row r="4" spans="1:9" x14ac:dyDescent="0.3">
      <c r="A4" s="18"/>
      <c r="B4" s="3">
        <v>2</v>
      </c>
      <c r="C4" s="3" t="s">
        <v>22</v>
      </c>
      <c r="D4" s="24" t="s">
        <v>23</v>
      </c>
      <c r="E4" s="6" t="s">
        <v>24</v>
      </c>
      <c r="F4" s="3" t="s">
        <v>25</v>
      </c>
      <c r="G4" s="2">
        <v>1</v>
      </c>
      <c r="H4" s="9"/>
      <c r="I4" s="18"/>
    </row>
    <row r="5" spans="1:9" ht="29.4" thickBot="1" x14ac:dyDescent="0.35">
      <c r="A5" s="18"/>
      <c r="B5" s="3">
        <v>3</v>
      </c>
      <c r="C5" s="3" t="s">
        <v>26</v>
      </c>
      <c r="D5" s="24" t="s">
        <v>75</v>
      </c>
      <c r="E5" s="6" t="s">
        <v>27</v>
      </c>
      <c r="F5" s="3" t="s">
        <v>28</v>
      </c>
      <c r="G5" s="2">
        <v>1</v>
      </c>
      <c r="H5" s="9"/>
      <c r="I5" s="18"/>
    </row>
    <row r="6" spans="1:9" ht="15" thickBot="1" x14ac:dyDescent="0.35">
      <c r="A6" s="18"/>
      <c r="B6" s="34" t="s">
        <v>7</v>
      </c>
      <c r="C6" s="35"/>
      <c r="D6" s="35"/>
      <c r="E6" s="35"/>
      <c r="F6" s="35"/>
      <c r="G6" s="20">
        <f>SUM(G3:G5)</f>
        <v>3</v>
      </c>
      <c r="H6" s="11">
        <f>SUM(H3:H5)</f>
        <v>0</v>
      </c>
      <c r="I6" s="18"/>
    </row>
    <row r="7" spans="1:9" ht="29.25" customHeight="1" x14ac:dyDescent="0.3">
      <c r="A7" s="18"/>
      <c r="B7" s="18"/>
      <c r="C7" s="18"/>
      <c r="D7" s="18"/>
      <c r="E7" s="18"/>
      <c r="F7" s="18"/>
      <c r="G7" s="18"/>
      <c r="H7" s="18"/>
      <c r="I7" s="18"/>
    </row>
  </sheetData>
  <mergeCells count="1"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"/>
  <sheetViews>
    <sheetView workbookViewId="0">
      <selection activeCell="D6" sqref="D6"/>
    </sheetView>
  </sheetViews>
  <sheetFormatPr defaultRowHeight="14.4" x14ac:dyDescent="0.3"/>
  <cols>
    <col min="2" max="2" width="10.33203125" customWidth="1"/>
    <col min="3" max="3" width="33.33203125" customWidth="1"/>
    <col min="4" max="4" width="31" customWidth="1"/>
    <col min="5" max="5" width="22.5546875" customWidth="1"/>
    <col min="6" max="6" width="12.33203125" customWidth="1"/>
    <col min="8" max="8" width="18.109375" customWidth="1"/>
  </cols>
  <sheetData>
    <row r="1" spans="1:9" ht="30" customHeight="1" thickBot="1" x14ac:dyDescent="0.35">
      <c r="A1" s="18"/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 x14ac:dyDescent="0.3">
      <c r="A3" s="18"/>
      <c r="B3" s="3">
        <v>1</v>
      </c>
      <c r="C3" s="3" t="s">
        <v>20</v>
      </c>
      <c r="D3" s="6" t="s">
        <v>76</v>
      </c>
      <c r="E3" s="6" t="s">
        <v>29</v>
      </c>
      <c r="F3" s="3" t="s">
        <v>30</v>
      </c>
      <c r="G3" s="2">
        <v>1</v>
      </c>
      <c r="H3" s="9"/>
      <c r="I3" s="18"/>
    </row>
    <row r="4" spans="1:9" x14ac:dyDescent="0.3">
      <c r="A4" s="18"/>
      <c r="B4" s="3">
        <v>2</v>
      </c>
      <c r="C4" s="3" t="s">
        <v>31</v>
      </c>
      <c r="D4" s="6" t="s">
        <v>33</v>
      </c>
      <c r="E4" s="6" t="s">
        <v>32</v>
      </c>
      <c r="F4" s="3"/>
      <c r="G4" s="2">
        <v>1</v>
      </c>
      <c r="H4" s="9"/>
      <c r="I4" s="18"/>
    </row>
    <row r="5" spans="1:9" ht="15" thickBot="1" x14ac:dyDescent="0.35">
      <c r="A5" s="18"/>
      <c r="B5" s="3">
        <v>3</v>
      </c>
      <c r="C5" s="3" t="s">
        <v>34</v>
      </c>
      <c r="D5" s="6" t="s">
        <v>35</v>
      </c>
      <c r="E5" s="6"/>
      <c r="F5" s="3" t="s">
        <v>36</v>
      </c>
      <c r="G5" s="2">
        <v>1</v>
      </c>
      <c r="H5" s="15"/>
      <c r="I5" s="18"/>
    </row>
    <row r="6" spans="1:9" ht="15" thickBot="1" x14ac:dyDescent="0.35">
      <c r="A6" s="18"/>
      <c r="B6" s="4">
        <v>4</v>
      </c>
      <c r="C6" s="4" t="s">
        <v>20</v>
      </c>
      <c r="D6" s="7" t="s">
        <v>37</v>
      </c>
      <c r="E6" s="7" t="s">
        <v>38</v>
      </c>
      <c r="F6" s="4" t="s">
        <v>30</v>
      </c>
      <c r="G6" s="8">
        <v>1</v>
      </c>
      <c r="H6" s="21"/>
      <c r="I6" s="18"/>
    </row>
    <row r="7" spans="1:9" ht="15" thickBot="1" x14ac:dyDescent="0.35">
      <c r="A7" s="18"/>
      <c r="B7" s="34" t="s">
        <v>7</v>
      </c>
      <c r="C7" s="35"/>
      <c r="D7" s="35"/>
      <c r="E7" s="35"/>
      <c r="F7" s="35"/>
      <c r="G7" s="20">
        <f>SUM(G3:G6)</f>
        <v>4</v>
      </c>
      <c r="H7" s="11">
        <f>SUM(H3:H6)</f>
        <v>0</v>
      </c>
      <c r="I7" s="18"/>
    </row>
    <row r="8" spans="1:9" ht="30.75" customHeight="1" x14ac:dyDescent="0.3">
      <c r="A8" s="18"/>
      <c r="B8" s="18"/>
      <c r="C8" s="18"/>
      <c r="D8" s="18"/>
      <c r="E8" s="18"/>
      <c r="F8" s="18"/>
      <c r="G8" s="18"/>
      <c r="H8" s="18"/>
      <c r="I8" s="18"/>
    </row>
  </sheetData>
  <mergeCells count="1">
    <mergeCell ref="B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selection activeCell="D8" sqref="D8"/>
    </sheetView>
  </sheetViews>
  <sheetFormatPr defaultRowHeight="14.4" x14ac:dyDescent="0.3"/>
  <cols>
    <col min="3" max="3" width="33.33203125" customWidth="1"/>
    <col min="4" max="4" width="32.109375" customWidth="1"/>
    <col min="5" max="5" width="22" customWidth="1"/>
    <col min="6" max="6" width="20.44140625" customWidth="1"/>
    <col min="7" max="7" width="11.33203125" customWidth="1"/>
    <col min="8" max="8" width="21" customWidth="1"/>
  </cols>
  <sheetData>
    <row r="1" spans="1:9" ht="32.25" customHeight="1" thickBot="1" x14ac:dyDescent="0.35">
      <c r="A1" s="18"/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 x14ac:dyDescent="0.3">
      <c r="A3" s="18"/>
      <c r="B3" s="3">
        <v>1</v>
      </c>
      <c r="C3" s="3" t="s">
        <v>39</v>
      </c>
      <c r="D3" s="6" t="s">
        <v>77</v>
      </c>
      <c r="E3" s="6"/>
      <c r="F3" s="3" t="s">
        <v>40</v>
      </c>
      <c r="G3" s="2">
        <v>1</v>
      </c>
      <c r="H3" s="9"/>
      <c r="I3" s="18"/>
    </row>
    <row r="4" spans="1:9" ht="15" thickBot="1" x14ac:dyDescent="0.35">
      <c r="A4" s="18"/>
      <c r="B4" s="3">
        <v>2</v>
      </c>
      <c r="C4" s="3" t="s">
        <v>41</v>
      </c>
      <c r="D4" s="7" t="s">
        <v>78</v>
      </c>
      <c r="E4" s="6" t="s">
        <v>42</v>
      </c>
      <c r="F4" s="3" t="s">
        <v>43</v>
      </c>
      <c r="G4" s="2">
        <v>1</v>
      </c>
      <c r="H4" s="9"/>
      <c r="I4" s="18"/>
    </row>
    <row r="5" spans="1:9" ht="15" thickBot="1" x14ac:dyDescent="0.35">
      <c r="A5" s="18"/>
      <c r="B5" s="3">
        <v>3</v>
      </c>
      <c r="C5" s="6" t="s">
        <v>44</v>
      </c>
      <c r="D5" s="23" t="s">
        <v>79</v>
      </c>
      <c r="E5" s="2"/>
      <c r="F5" s="3"/>
      <c r="G5" s="2">
        <v>1</v>
      </c>
      <c r="H5" s="9"/>
      <c r="I5" s="18"/>
    </row>
    <row r="6" spans="1:9" x14ac:dyDescent="0.3">
      <c r="A6" s="18"/>
      <c r="B6" s="4">
        <v>4</v>
      </c>
      <c r="C6" s="4" t="s">
        <v>45</v>
      </c>
      <c r="D6" s="22" t="s">
        <v>80</v>
      </c>
      <c r="E6" s="7"/>
      <c r="F6" s="4"/>
      <c r="G6" s="8">
        <v>1</v>
      </c>
      <c r="H6" s="15"/>
      <c r="I6" s="18"/>
    </row>
    <row r="7" spans="1:9" x14ac:dyDescent="0.3">
      <c r="A7" s="18"/>
      <c r="B7" s="4">
        <v>5</v>
      </c>
      <c r="C7" s="4" t="s">
        <v>45</v>
      </c>
      <c r="D7" s="22" t="s">
        <v>80</v>
      </c>
      <c r="E7" s="7"/>
      <c r="F7" s="4"/>
      <c r="G7" s="8">
        <v>1</v>
      </c>
      <c r="H7" s="15"/>
      <c r="I7" s="18"/>
    </row>
    <row r="8" spans="1:9" ht="15" thickBot="1" x14ac:dyDescent="0.35">
      <c r="A8" s="18"/>
      <c r="B8" s="4">
        <v>6</v>
      </c>
      <c r="C8" s="4" t="s">
        <v>46</v>
      </c>
      <c r="D8" s="7" t="s">
        <v>47</v>
      </c>
      <c r="E8" s="7"/>
      <c r="F8" s="4" t="s">
        <v>48</v>
      </c>
      <c r="G8" s="8">
        <v>1</v>
      </c>
      <c r="H8" s="15"/>
      <c r="I8" s="18"/>
    </row>
    <row r="9" spans="1:9" ht="15" thickBot="1" x14ac:dyDescent="0.35">
      <c r="A9" s="18"/>
      <c r="B9" s="4">
        <v>7</v>
      </c>
      <c r="C9" s="4" t="s">
        <v>49</v>
      </c>
      <c r="D9" s="7" t="s">
        <v>50</v>
      </c>
      <c r="E9" s="7" t="s">
        <v>51</v>
      </c>
      <c r="F9" s="4" t="s">
        <v>52</v>
      </c>
      <c r="G9" s="8">
        <v>1</v>
      </c>
      <c r="H9" s="21"/>
      <c r="I9" s="18"/>
    </row>
    <row r="10" spans="1:9" ht="15" thickBot="1" x14ac:dyDescent="0.35">
      <c r="A10" s="18"/>
      <c r="B10" s="34" t="s">
        <v>7</v>
      </c>
      <c r="C10" s="35"/>
      <c r="D10" s="35"/>
      <c r="E10" s="35"/>
      <c r="F10" s="35"/>
      <c r="G10" s="20">
        <f>SUM(G3:G9)</f>
        <v>7</v>
      </c>
      <c r="H10" s="11">
        <f>SUM(H3:H9)</f>
        <v>0</v>
      </c>
      <c r="I10" s="18"/>
    </row>
    <row r="11" spans="1:9" ht="30.75" customHeight="1" x14ac:dyDescent="0.3">
      <c r="A11" s="18"/>
      <c r="B11" s="18"/>
      <c r="C11" s="18"/>
      <c r="D11" s="18"/>
      <c r="E11" s="18"/>
      <c r="F11" s="18"/>
      <c r="G11" s="18"/>
      <c r="H11" s="18"/>
      <c r="I11" s="18"/>
    </row>
  </sheetData>
  <mergeCells count="1">
    <mergeCell ref="B10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workbookViewId="0">
      <selection activeCell="C15" sqref="C15"/>
    </sheetView>
  </sheetViews>
  <sheetFormatPr defaultRowHeight="14.4" x14ac:dyDescent="0.3"/>
  <cols>
    <col min="2" max="2" width="9.88671875" customWidth="1"/>
    <col min="3" max="3" width="44.109375" customWidth="1"/>
    <col min="4" max="4" width="26.109375" customWidth="1"/>
    <col min="5" max="5" width="27.6640625" customWidth="1"/>
    <col min="6" max="6" width="24.6640625" customWidth="1"/>
    <col min="8" max="8" width="19" customWidth="1"/>
  </cols>
  <sheetData>
    <row r="1" spans="1:9" ht="33" customHeight="1" thickBot="1" x14ac:dyDescent="0.35">
      <c r="A1" s="18"/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 x14ac:dyDescent="0.3">
      <c r="A3" s="18"/>
      <c r="B3" s="3">
        <v>1</v>
      </c>
      <c r="C3" s="25" t="s">
        <v>53</v>
      </c>
      <c r="D3" s="26" t="s">
        <v>54</v>
      </c>
      <c r="E3" s="26"/>
      <c r="F3" s="25" t="s">
        <v>55</v>
      </c>
      <c r="G3" s="27">
        <v>1</v>
      </c>
      <c r="H3" s="28"/>
      <c r="I3" s="18"/>
    </row>
    <row r="4" spans="1:9" x14ac:dyDescent="0.3">
      <c r="A4" s="18"/>
      <c r="B4" s="3">
        <v>2</v>
      </c>
      <c r="C4" s="25" t="s">
        <v>81</v>
      </c>
      <c r="D4" s="26" t="s">
        <v>78</v>
      </c>
      <c r="E4" s="26" t="s">
        <v>56</v>
      </c>
      <c r="F4" s="25"/>
      <c r="G4" s="27">
        <v>1</v>
      </c>
      <c r="H4" s="28">
        <v>1273000</v>
      </c>
      <c r="I4" s="18"/>
    </row>
    <row r="5" spans="1:9" x14ac:dyDescent="0.3">
      <c r="A5" s="18"/>
      <c r="B5" s="3">
        <v>3</v>
      </c>
      <c r="C5" s="25" t="s">
        <v>85</v>
      </c>
      <c r="D5" s="26" t="s">
        <v>82</v>
      </c>
      <c r="E5" s="26" t="s">
        <v>57</v>
      </c>
      <c r="F5" s="25" t="s">
        <v>58</v>
      </c>
      <c r="G5" s="27">
        <v>1</v>
      </c>
      <c r="H5" s="28">
        <v>300000</v>
      </c>
      <c r="I5" s="18"/>
    </row>
    <row r="6" spans="1:9" ht="28.8" x14ac:dyDescent="0.3">
      <c r="A6" s="18"/>
      <c r="B6" s="4">
        <v>4</v>
      </c>
      <c r="C6" s="29" t="s">
        <v>59</v>
      </c>
      <c r="D6" s="30" t="s">
        <v>86</v>
      </c>
      <c r="E6" s="30" t="s">
        <v>60</v>
      </c>
      <c r="F6" s="29"/>
      <c r="G6" s="31">
        <v>1</v>
      </c>
      <c r="H6" s="32">
        <v>4458.58</v>
      </c>
      <c r="I6" s="18"/>
    </row>
    <row r="7" spans="1:9" ht="28.8" x14ac:dyDescent="0.3">
      <c r="A7" s="18"/>
      <c r="B7" s="4">
        <v>5</v>
      </c>
      <c r="C7" s="29" t="s">
        <v>61</v>
      </c>
      <c r="D7" s="30" t="s">
        <v>83</v>
      </c>
      <c r="E7" s="30" t="s">
        <v>62</v>
      </c>
      <c r="F7" s="29"/>
      <c r="G7" s="31">
        <v>1</v>
      </c>
      <c r="H7" s="32">
        <v>12826413.6</v>
      </c>
      <c r="I7" s="18"/>
    </row>
    <row r="8" spans="1:9" ht="28.8" x14ac:dyDescent="0.3">
      <c r="A8" s="18"/>
      <c r="B8" s="4">
        <v>6</v>
      </c>
      <c r="C8" s="29" t="s">
        <v>63</v>
      </c>
      <c r="D8" s="30" t="s">
        <v>83</v>
      </c>
      <c r="E8" s="30" t="s">
        <v>64</v>
      </c>
      <c r="F8" s="29" t="s">
        <v>65</v>
      </c>
      <c r="G8" s="31">
        <v>2</v>
      </c>
      <c r="H8" s="32">
        <f>1709924.5*2</f>
        <v>3419849</v>
      </c>
      <c r="I8" s="18"/>
    </row>
    <row r="9" spans="1:9" ht="15" thickBot="1" x14ac:dyDescent="0.35">
      <c r="A9" s="18"/>
      <c r="B9" s="4">
        <v>7</v>
      </c>
      <c r="C9" s="29" t="s">
        <v>66</v>
      </c>
      <c r="D9" s="30" t="s">
        <v>84</v>
      </c>
      <c r="E9" s="30" t="s">
        <v>67</v>
      </c>
      <c r="F9" s="29" t="s">
        <v>68</v>
      </c>
      <c r="G9" s="31">
        <v>1</v>
      </c>
      <c r="H9" s="33">
        <v>1140000</v>
      </c>
      <c r="I9" s="18"/>
    </row>
    <row r="10" spans="1:9" ht="15" thickBot="1" x14ac:dyDescent="0.35">
      <c r="A10" s="18"/>
      <c r="B10" s="34" t="s">
        <v>7</v>
      </c>
      <c r="C10" s="35"/>
      <c r="D10" s="35"/>
      <c r="E10" s="35"/>
      <c r="F10" s="35"/>
      <c r="G10" s="20">
        <f>SUM(G3:G9)</f>
        <v>8</v>
      </c>
      <c r="H10" s="11">
        <f>SUM(H3:H9)</f>
        <v>18963721.18</v>
      </c>
      <c r="I10" s="18"/>
    </row>
    <row r="11" spans="1:9" ht="30" customHeight="1" x14ac:dyDescent="0.3">
      <c r="A11" s="18"/>
      <c r="B11" s="18"/>
      <c r="C11" s="18"/>
      <c r="D11" s="18"/>
      <c r="E11" s="18"/>
      <c r="F11" s="18"/>
      <c r="G11" s="18"/>
      <c r="H11" s="18"/>
      <c r="I11" s="18"/>
    </row>
  </sheetData>
  <mergeCells count="1">
    <mergeCell ref="B10:F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"/>
  <sheetViews>
    <sheetView tabSelected="1" workbookViewId="0">
      <selection activeCell="C11" sqref="C11"/>
    </sheetView>
  </sheetViews>
  <sheetFormatPr defaultRowHeight="14.4" x14ac:dyDescent="0.3"/>
  <cols>
    <col min="1" max="1" width="8.5546875" customWidth="1"/>
    <col min="2" max="2" width="10" customWidth="1"/>
    <col min="3" max="3" width="36.44140625" customWidth="1"/>
    <col min="4" max="4" width="27.88671875" customWidth="1"/>
    <col min="5" max="5" width="28.33203125" customWidth="1"/>
    <col min="6" max="6" width="12.88671875" customWidth="1"/>
    <col min="8" max="8" width="13.6640625" customWidth="1"/>
  </cols>
  <sheetData>
    <row r="1" spans="1:9" ht="32.25" customHeight="1" thickBot="1" x14ac:dyDescent="0.35">
      <c r="A1" s="18"/>
      <c r="B1" s="18"/>
      <c r="C1" s="18"/>
      <c r="D1" s="18"/>
      <c r="E1" s="18"/>
      <c r="F1" s="18"/>
      <c r="G1" s="18"/>
      <c r="H1" s="18"/>
      <c r="I1" s="18"/>
    </row>
    <row r="2" spans="1:9" ht="15" thickBot="1" x14ac:dyDescent="0.35">
      <c r="A2" s="18"/>
      <c r="B2" s="17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 ht="28.8" x14ac:dyDescent="0.3">
      <c r="A3" s="18"/>
      <c r="B3" s="16">
        <v>1</v>
      </c>
      <c r="C3" s="25" t="s">
        <v>69</v>
      </c>
      <c r="D3" s="26" t="s">
        <v>87</v>
      </c>
      <c r="E3" s="26" t="s">
        <v>70</v>
      </c>
      <c r="F3" s="3"/>
      <c r="G3" s="2">
        <v>1</v>
      </c>
      <c r="H3" s="9">
        <v>43932</v>
      </c>
      <c r="I3" s="18"/>
    </row>
    <row r="4" spans="1:9" ht="28.8" x14ac:dyDescent="0.3">
      <c r="A4" s="18"/>
      <c r="B4" s="3">
        <v>2</v>
      </c>
      <c r="C4" s="25" t="s">
        <v>69</v>
      </c>
      <c r="D4" s="26" t="s">
        <v>87</v>
      </c>
      <c r="E4" s="26" t="s">
        <v>70</v>
      </c>
      <c r="F4" s="3"/>
      <c r="G4" s="2">
        <v>1</v>
      </c>
      <c r="H4" s="9">
        <v>43920</v>
      </c>
      <c r="I4" s="18"/>
    </row>
    <row r="5" spans="1:9" ht="43.8" thickBot="1" x14ac:dyDescent="0.35">
      <c r="A5" s="18"/>
      <c r="B5" s="3">
        <v>3</v>
      </c>
      <c r="C5" s="25" t="s">
        <v>71</v>
      </c>
      <c r="D5" s="26" t="s">
        <v>88</v>
      </c>
      <c r="E5" s="26" t="s">
        <v>72</v>
      </c>
      <c r="F5" s="3"/>
      <c r="G5" s="2">
        <v>1</v>
      </c>
      <c r="H5" s="9">
        <v>382135</v>
      </c>
      <c r="I5" s="18" t="s">
        <v>73</v>
      </c>
    </row>
    <row r="6" spans="1:9" ht="15" thickBot="1" x14ac:dyDescent="0.35">
      <c r="A6" s="18"/>
      <c r="B6" s="34" t="s">
        <v>7</v>
      </c>
      <c r="C6" s="35"/>
      <c r="D6" s="35"/>
      <c r="E6" s="35"/>
      <c r="F6" s="35"/>
      <c r="G6" s="20">
        <f>SUM(G3:G5)</f>
        <v>3</v>
      </c>
      <c r="H6" s="11">
        <f>SUM(H3:H5)</f>
        <v>469987</v>
      </c>
      <c r="I6" s="18"/>
    </row>
    <row r="7" spans="1:9" ht="30.75" customHeight="1" x14ac:dyDescent="0.3">
      <c r="A7" s="18"/>
      <c r="B7" s="18"/>
      <c r="C7" s="18"/>
      <c r="D7" s="18"/>
      <c r="E7" s="18"/>
      <c r="F7" s="18"/>
      <c r="G7" s="18"/>
      <c r="H7" s="18"/>
      <c r="I7" s="18"/>
    </row>
  </sheetData>
  <mergeCells count="1"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2019-04-16T08:47:02Z</dcterms:modified>
</cp:coreProperties>
</file>