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 activeTab="2"/>
  </bookViews>
  <sheets>
    <sheet name="2014" sheetId="1" r:id="rId1"/>
    <sheet name="2015" sheetId="2" r:id="rId2"/>
    <sheet name="2016" sheetId="3" r:id="rId3"/>
    <sheet name="2017" sheetId="4" r:id="rId4"/>
    <sheet name="2018" sheetId="5" r:id="rId5"/>
  </sheets>
  <calcPr calcId="124519"/>
</workbook>
</file>

<file path=xl/calcChain.xml><?xml version="1.0" encoding="utf-8"?>
<calcChain xmlns="http://schemas.openxmlformats.org/spreadsheetml/2006/main">
  <c r="I7" i="4"/>
  <c r="I10" i="5"/>
  <c r="I5" i="3"/>
  <c r="I7" i="2"/>
  <c r="I9" i="1"/>
  <c r="J10" i="5"/>
  <c r="J7" i="4"/>
  <c r="J7" i="2"/>
  <c r="J9" i="1"/>
</calcChain>
</file>

<file path=xl/sharedStrings.xml><?xml version="1.0" encoding="utf-8"?>
<sst xmlns="http://schemas.openxmlformats.org/spreadsheetml/2006/main" count="157" uniqueCount="95">
  <si>
    <t>Redni broj</t>
  </si>
  <si>
    <t>Naziv opreme</t>
  </si>
  <si>
    <t>Donator</t>
  </si>
  <si>
    <t>Model</t>
  </si>
  <si>
    <t>Proizvođač</t>
  </si>
  <si>
    <t>Količina</t>
  </si>
  <si>
    <t>Vrednost</t>
  </si>
  <si>
    <t>Godina u kojoj je izvršena nabavka aparata</t>
  </si>
  <si>
    <t>Dužinna korišćenja</t>
  </si>
  <si>
    <t>Napomena</t>
  </si>
  <si>
    <t>UKUPNO</t>
  </si>
  <si>
    <t xml:space="preserve">Aparat za dg. sleep apnea </t>
  </si>
  <si>
    <t>embleta gold</t>
  </si>
  <si>
    <t>6 meseci</t>
  </si>
  <si>
    <t>stardust</t>
  </si>
  <si>
    <t>1 godina</t>
  </si>
  <si>
    <t>Aparat za hemodinamički monitoring</t>
  </si>
  <si>
    <t>Deltex medical</t>
  </si>
  <si>
    <t>Aparat za automatsko određivanje sedimentacije</t>
  </si>
  <si>
    <t>Alifax spa</t>
  </si>
  <si>
    <t>Test1 thl</t>
  </si>
  <si>
    <t>Autostainer 360</t>
  </si>
  <si>
    <t>Labvision</t>
  </si>
  <si>
    <t>Neograničeno</t>
  </si>
  <si>
    <t>hpl200/90/90</t>
  </si>
  <si>
    <t>Programator za pejsmejker i defribrilator</t>
  </si>
  <si>
    <t>Boston scientific</t>
  </si>
  <si>
    <t xml:space="preserve">Aparat embla </t>
  </si>
  <si>
    <t>S4500</t>
  </si>
  <si>
    <t>M drive system</t>
  </si>
  <si>
    <t xml:space="preserve">Aparat abl </t>
  </si>
  <si>
    <t>80 flex</t>
  </si>
  <si>
    <t>3 godine</t>
  </si>
  <si>
    <t>Medtronic</t>
  </si>
  <si>
    <t>Analajzer sa serverom i magnetnom glavom</t>
  </si>
  <si>
    <t>Analizator</t>
  </si>
  <si>
    <t>ei-2p</t>
  </si>
  <si>
    <t>Euroimmun</t>
  </si>
  <si>
    <t>2 godine</t>
  </si>
  <si>
    <t>Inkubator</t>
  </si>
  <si>
    <t>ic10/20</t>
  </si>
  <si>
    <t>Bionova dual</t>
  </si>
  <si>
    <t>Radna stanica vitrea</t>
  </si>
  <si>
    <t>monitor Barco mdrc2221 i računar Brandname</t>
  </si>
  <si>
    <t>Respirator nove generacije</t>
  </si>
  <si>
    <t xml:space="preserve">carescape r860 datex-ohmeda </t>
  </si>
  <si>
    <t>GE HEALTHCARE</t>
  </si>
  <si>
    <t>7 dana</t>
  </si>
  <si>
    <t>Aparat za obavaljanje ekstrakorporalnih krvnih terapija</t>
  </si>
  <si>
    <t>pa13660</t>
  </si>
  <si>
    <t>Prismaflex</t>
  </si>
  <si>
    <t>Gasni analizator</t>
  </si>
  <si>
    <t>rapid point 500</t>
  </si>
  <si>
    <t>Siemens</t>
  </si>
  <si>
    <t>28 dana</t>
  </si>
  <si>
    <t>Solo fd</t>
  </si>
  <si>
    <t>Ziehm</t>
  </si>
  <si>
    <t xml:space="preserve">Digitalni RTG aparat sa C- lukom </t>
  </si>
  <si>
    <t>vivid 95</t>
  </si>
  <si>
    <t>GE Healthcare</t>
  </si>
  <si>
    <t>10 dana</t>
  </si>
  <si>
    <t>VIVID IQ</t>
  </si>
  <si>
    <t>3 dana</t>
  </si>
  <si>
    <t>UZ aparat sa sondama</t>
  </si>
  <si>
    <t xml:space="preserve">epiq 7, sonde x7-2t, xp-1 i l12-3 </t>
  </si>
  <si>
    <t>Philips</t>
  </si>
  <si>
    <t>Artroskopska oprema</t>
  </si>
  <si>
    <t>13 dana</t>
  </si>
  <si>
    <t>Opto monitor ou plus opto monitor du plus opto monitor xu sa pratećim kablovima</t>
  </si>
  <si>
    <t>Opsen deux ffr guide wire</t>
  </si>
  <si>
    <t>Neodređeno</t>
  </si>
  <si>
    <t>Dako autostainer link 48 sa računarom, monitorom i štampačem, modul za pretretman uzoraka dako pt modul</t>
  </si>
  <si>
    <t>Promedia d.o.o Kikinda</t>
  </si>
  <si>
    <t>Laboratorijski sto</t>
  </si>
  <si>
    <t>Superlab d.o.o Beograd</t>
  </si>
  <si>
    <t>Labteh d.o.o Beograd</t>
  </si>
  <si>
    <t>Vicor d.o.o Beograd</t>
  </si>
  <si>
    <t>Engel d.o.o Novi Sad</t>
  </si>
  <si>
    <t>Bimed Beograd</t>
  </si>
  <si>
    <t>Messer tehnogas Beograd</t>
  </si>
  <si>
    <t>Galen fokus Beograd</t>
  </si>
  <si>
    <t>Mar medica Beograd</t>
  </si>
  <si>
    <t>Beolaser d.o.o Beograd</t>
  </si>
  <si>
    <t>Eurodijagnostika d.o.o Novi Sad</t>
  </si>
  <si>
    <t>Medicon d.o.o Deč</t>
  </si>
  <si>
    <t>sa PDV-om</t>
  </si>
  <si>
    <t>Arena meding Beograd</t>
  </si>
  <si>
    <t>Alpha imaging d.o.o Beograd</t>
  </si>
  <si>
    <t>Premium kardiovaskularni uzvučni aparat sa 3 sonde</t>
  </si>
  <si>
    <t>Md imaging d.o.o Beograd</t>
  </si>
  <si>
    <t xml:space="preserve">Premium kardiovaskularni uzvučni aparat </t>
  </si>
  <si>
    <t>Medicom d.o.o Šabac</t>
  </si>
  <si>
    <t>Olympus d.o.o Beograd</t>
  </si>
  <si>
    <t>Kardiomed d.o.o Beograd</t>
  </si>
  <si>
    <t>Galen fokus d.o.o Beograd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</si>
</sst>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0" fontId="0" fillId="0" borderId="0" xfId="0" applyBorder="1"/>
    <xf numFmtId="4" fontId="0" fillId="0" borderId="12" xfId="0" applyNumberFormat="1" applyBorder="1"/>
    <xf numFmtId="4" fontId="0" fillId="0" borderId="13" xfId="0" applyNumberFormat="1" applyBorder="1"/>
    <xf numFmtId="0" fontId="0" fillId="0" borderId="20" xfId="0" applyBorder="1"/>
    <xf numFmtId="0" fontId="0" fillId="0" borderId="21" xfId="0" applyBorder="1"/>
    <xf numFmtId="4" fontId="0" fillId="0" borderId="1" xfId="0" applyNumberFormat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7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4" fontId="0" fillId="0" borderId="18" xfId="0" applyNumberFormat="1" applyFont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4" fontId="0" fillId="0" borderId="25" xfId="0" applyNumberForma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Font="1" applyBorder="1" applyAlignment="1">
      <alignment horizont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" fontId="0" fillId="0" borderId="24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 wrapText="1"/>
    </xf>
    <xf numFmtId="0" fontId="0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" fontId="0" fillId="0" borderId="12" xfId="0" applyNumberForma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" fontId="0" fillId="0" borderId="13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D6" sqref="D6"/>
    </sheetView>
  </sheetViews>
  <sheetFormatPr defaultRowHeight="15"/>
  <cols>
    <col min="2" max="2" width="10" style="1" customWidth="1"/>
    <col min="3" max="3" width="47.5703125" style="1" customWidth="1"/>
    <col min="4" max="4" width="23.7109375" style="1" customWidth="1"/>
    <col min="5" max="5" width="13" style="1" customWidth="1"/>
    <col min="6" max="7" width="14.140625" style="1" customWidth="1"/>
    <col min="8" max="8" width="13.28515625" style="1" customWidth="1"/>
    <col min="9" max="9" width="18.140625" style="1" customWidth="1"/>
    <col min="10" max="10" width="12.5703125" customWidth="1"/>
    <col min="11" max="11" width="30.42578125" customWidth="1"/>
  </cols>
  <sheetData>
    <row r="1" spans="1:12" ht="51.75" customHeight="1" thickBot="1">
      <c r="A1" s="25"/>
      <c r="B1" s="26"/>
      <c r="C1" s="26"/>
      <c r="D1" s="26"/>
      <c r="E1" s="26"/>
      <c r="F1" s="26"/>
      <c r="G1" s="26"/>
      <c r="H1" s="26"/>
      <c r="I1" s="26"/>
      <c r="J1" s="25"/>
      <c r="K1" s="25"/>
      <c r="L1" s="25"/>
    </row>
    <row r="2" spans="1:12" ht="60.75" thickBot="1">
      <c r="A2" s="25"/>
      <c r="B2" s="12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4" t="s">
        <v>7</v>
      </c>
      <c r="H2" s="15" t="s">
        <v>8</v>
      </c>
      <c r="I2" s="16" t="s">
        <v>5</v>
      </c>
      <c r="J2" s="18" t="s">
        <v>6</v>
      </c>
      <c r="K2" s="17" t="s">
        <v>9</v>
      </c>
      <c r="L2" s="25"/>
    </row>
    <row r="3" spans="1:12">
      <c r="A3" s="25"/>
      <c r="B3" s="11">
        <v>1</v>
      </c>
      <c r="C3" s="4" t="s">
        <v>11</v>
      </c>
      <c r="D3" s="5" t="s">
        <v>79</v>
      </c>
      <c r="E3" s="5" t="s">
        <v>12</v>
      </c>
      <c r="F3" s="5"/>
      <c r="G3" s="5">
        <v>2014</v>
      </c>
      <c r="H3" s="5" t="s">
        <v>13</v>
      </c>
      <c r="I3" s="8">
        <v>1</v>
      </c>
      <c r="J3" s="20"/>
      <c r="K3" s="22"/>
      <c r="L3" s="25"/>
    </row>
    <row r="4" spans="1:12">
      <c r="A4" s="25"/>
      <c r="B4" s="7">
        <v>2</v>
      </c>
      <c r="C4" s="6" t="s">
        <v>11</v>
      </c>
      <c r="D4" s="3" t="s">
        <v>80</v>
      </c>
      <c r="E4" s="3" t="s">
        <v>14</v>
      </c>
      <c r="F4" s="3"/>
      <c r="G4" s="3">
        <v>2014</v>
      </c>
      <c r="H4" s="3" t="s">
        <v>15</v>
      </c>
      <c r="I4" s="9">
        <v>1</v>
      </c>
      <c r="J4" s="21"/>
      <c r="K4" s="23"/>
      <c r="L4" s="25"/>
    </row>
    <row r="5" spans="1:12">
      <c r="A5" s="25"/>
      <c r="B5" s="7">
        <v>3</v>
      </c>
      <c r="C5" s="6" t="s">
        <v>16</v>
      </c>
      <c r="D5" s="3" t="s">
        <v>81</v>
      </c>
      <c r="E5" s="3"/>
      <c r="F5" s="3" t="s">
        <v>17</v>
      </c>
      <c r="G5" s="3">
        <v>2014</v>
      </c>
      <c r="H5" s="3" t="s">
        <v>15</v>
      </c>
      <c r="I5" s="9">
        <v>1</v>
      </c>
      <c r="J5" s="21"/>
      <c r="K5" s="23"/>
      <c r="L5" s="25"/>
    </row>
    <row r="6" spans="1:12">
      <c r="A6" s="25"/>
      <c r="B6" s="7">
        <v>4</v>
      </c>
      <c r="C6" s="6" t="s">
        <v>18</v>
      </c>
      <c r="D6" s="3" t="s">
        <v>72</v>
      </c>
      <c r="E6" s="3" t="s">
        <v>20</v>
      </c>
      <c r="F6" s="3" t="s">
        <v>19</v>
      </c>
      <c r="G6" s="3">
        <v>2014</v>
      </c>
      <c r="H6" s="3" t="s">
        <v>15</v>
      </c>
      <c r="I6" s="9">
        <v>1</v>
      </c>
      <c r="J6" s="21"/>
      <c r="K6" s="23"/>
      <c r="L6" s="25"/>
    </row>
    <row r="7" spans="1:12">
      <c r="A7" s="25"/>
      <c r="B7" s="7">
        <v>5</v>
      </c>
      <c r="C7" s="6" t="s">
        <v>73</v>
      </c>
      <c r="D7" s="3" t="s">
        <v>74</v>
      </c>
      <c r="E7" s="3" t="s">
        <v>24</v>
      </c>
      <c r="F7" s="3"/>
      <c r="G7" s="3">
        <v>2014</v>
      </c>
      <c r="H7" s="3" t="s">
        <v>23</v>
      </c>
      <c r="I7" s="9">
        <v>1</v>
      </c>
      <c r="J7" s="21"/>
      <c r="K7" s="23"/>
      <c r="L7" s="25"/>
    </row>
    <row r="8" spans="1:12" ht="15.75" thickBot="1">
      <c r="A8" s="25"/>
      <c r="B8" s="7">
        <v>6</v>
      </c>
      <c r="C8" s="6" t="s">
        <v>21</v>
      </c>
      <c r="D8" s="3" t="s">
        <v>75</v>
      </c>
      <c r="E8" s="3"/>
      <c r="F8" s="3" t="s">
        <v>22</v>
      </c>
      <c r="G8" s="3">
        <v>2014</v>
      </c>
      <c r="H8" s="3" t="s">
        <v>23</v>
      </c>
      <c r="I8" s="9">
        <v>1</v>
      </c>
      <c r="J8" s="21"/>
      <c r="K8" s="23"/>
      <c r="L8" s="25"/>
    </row>
    <row r="9" spans="1:12" ht="15.75" thickBot="1">
      <c r="A9" s="25"/>
      <c r="B9" s="62" t="s">
        <v>10</v>
      </c>
      <c r="C9" s="63"/>
      <c r="D9" s="63"/>
      <c r="E9" s="63"/>
      <c r="F9" s="63"/>
      <c r="G9" s="63"/>
      <c r="H9" s="64"/>
      <c r="I9" s="10">
        <f>SUM(I3:I8)</f>
        <v>6</v>
      </c>
      <c r="J9" s="24">
        <f>SUM(J3:J8)</f>
        <v>0</v>
      </c>
      <c r="K9" s="27"/>
      <c r="L9" s="25"/>
    </row>
    <row r="10" spans="1:12" ht="39.75" customHeight="1">
      <c r="A10" s="25"/>
      <c r="B10" s="26"/>
      <c r="C10" s="26"/>
      <c r="D10" s="26"/>
      <c r="E10" s="26"/>
      <c r="F10" s="26"/>
      <c r="G10" s="26"/>
      <c r="H10" s="26"/>
      <c r="I10" s="26"/>
      <c r="J10" s="25"/>
      <c r="K10" s="25"/>
      <c r="L10" s="25"/>
    </row>
  </sheetData>
  <mergeCells count="1">
    <mergeCell ref="B9:H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D5" sqref="D5"/>
    </sheetView>
  </sheetViews>
  <sheetFormatPr defaultRowHeight="15"/>
  <cols>
    <col min="3" max="3" width="25.5703125" customWidth="1"/>
    <col min="4" max="4" width="27.7109375" customWidth="1"/>
    <col min="5" max="5" width="20.42578125" customWidth="1"/>
    <col min="6" max="6" width="15.85546875" customWidth="1"/>
    <col min="7" max="7" width="15.28515625" customWidth="1"/>
    <col min="8" max="8" width="18" customWidth="1"/>
    <col min="10" max="10" width="20.140625" style="1" customWidth="1"/>
    <col min="11" max="11" width="12.28515625" customWidth="1"/>
  </cols>
  <sheetData>
    <row r="1" spans="1:12" ht="39" customHeight="1" thickBot="1">
      <c r="A1" s="25"/>
      <c r="B1" s="25"/>
      <c r="C1" s="25"/>
      <c r="D1" s="25"/>
      <c r="E1" s="25"/>
      <c r="F1" s="25"/>
      <c r="G1" s="25"/>
      <c r="H1" s="25"/>
      <c r="I1" s="25"/>
      <c r="J1" s="26"/>
      <c r="K1" s="25"/>
      <c r="L1" s="25"/>
    </row>
    <row r="2" spans="1:12" ht="60.75" thickBot="1">
      <c r="A2" s="25"/>
      <c r="B2" s="32" t="s">
        <v>0</v>
      </c>
      <c r="C2" s="28" t="s">
        <v>1</v>
      </c>
      <c r="D2" s="13" t="s">
        <v>2</v>
      </c>
      <c r="E2" s="13" t="s">
        <v>3</v>
      </c>
      <c r="F2" s="13" t="s">
        <v>4</v>
      </c>
      <c r="G2" s="14" t="s">
        <v>7</v>
      </c>
      <c r="H2" s="30" t="s">
        <v>8</v>
      </c>
      <c r="I2" s="29" t="s">
        <v>5</v>
      </c>
      <c r="J2" s="18" t="s">
        <v>6</v>
      </c>
      <c r="K2" s="17" t="s">
        <v>9</v>
      </c>
      <c r="L2" s="25"/>
    </row>
    <row r="3" spans="1:12" ht="30.75" thickBot="1">
      <c r="A3" s="25"/>
      <c r="B3" s="56">
        <v>1</v>
      </c>
      <c r="C3" s="39" t="s">
        <v>25</v>
      </c>
      <c r="D3" s="40" t="s">
        <v>76</v>
      </c>
      <c r="E3" s="33"/>
      <c r="F3" s="40" t="s">
        <v>26</v>
      </c>
      <c r="G3" s="34">
        <v>2015</v>
      </c>
      <c r="H3" s="41" t="s">
        <v>15</v>
      </c>
      <c r="I3" s="35">
        <v>1</v>
      </c>
      <c r="J3" s="54"/>
      <c r="K3" s="37"/>
      <c r="L3" s="25"/>
    </row>
    <row r="4" spans="1:12" ht="15.75" thickBot="1">
      <c r="A4" s="25"/>
      <c r="B4" s="43">
        <v>2</v>
      </c>
      <c r="C4" s="38" t="s">
        <v>27</v>
      </c>
      <c r="D4" s="40" t="s">
        <v>79</v>
      </c>
      <c r="E4" s="40" t="s">
        <v>28</v>
      </c>
      <c r="F4" s="40" t="s">
        <v>29</v>
      </c>
      <c r="G4" s="34">
        <v>2015</v>
      </c>
      <c r="H4" s="41" t="s">
        <v>15</v>
      </c>
      <c r="I4" s="35">
        <v>1</v>
      </c>
      <c r="J4" s="54"/>
      <c r="K4" s="37"/>
      <c r="L4" s="25"/>
    </row>
    <row r="5" spans="1:12" ht="15.75" thickBot="1">
      <c r="A5" s="25"/>
      <c r="B5" s="43">
        <v>3</v>
      </c>
      <c r="C5" s="38" t="s">
        <v>30</v>
      </c>
      <c r="D5" s="40" t="s">
        <v>75</v>
      </c>
      <c r="E5" s="40" t="s">
        <v>31</v>
      </c>
      <c r="F5" s="33"/>
      <c r="G5" s="34">
        <v>2015</v>
      </c>
      <c r="H5" s="41" t="s">
        <v>32</v>
      </c>
      <c r="I5" s="35">
        <v>1</v>
      </c>
      <c r="J5" s="54"/>
      <c r="K5" s="37"/>
      <c r="L5" s="25"/>
    </row>
    <row r="6" spans="1:12" ht="30.75" thickBot="1">
      <c r="A6" s="25"/>
      <c r="B6" s="57">
        <v>4</v>
      </c>
      <c r="C6" s="58" t="s">
        <v>34</v>
      </c>
      <c r="D6" s="46" t="s">
        <v>78</v>
      </c>
      <c r="E6" s="59"/>
      <c r="F6" s="46" t="s">
        <v>33</v>
      </c>
      <c r="G6" s="59">
        <v>2015</v>
      </c>
      <c r="H6" s="60" t="s">
        <v>32</v>
      </c>
      <c r="I6" s="49">
        <v>1</v>
      </c>
      <c r="J6" s="55"/>
      <c r="K6" s="61"/>
      <c r="L6" s="25"/>
    </row>
    <row r="7" spans="1:12" ht="15.75" thickBot="1">
      <c r="A7" s="25"/>
      <c r="B7" s="62" t="s">
        <v>10</v>
      </c>
      <c r="C7" s="63"/>
      <c r="D7" s="63"/>
      <c r="E7" s="63"/>
      <c r="F7" s="63"/>
      <c r="G7" s="63"/>
      <c r="H7" s="65"/>
      <c r="I7" s="2">
        <f>SUM(I3:I6)</f>
        <v>4</v>
      </c>
      <c r="J7" s="42">
        <f>SUM(J6:J6)</f>
        <v>0</v>
      </c>
      <c r="K7" s="27"/>
      <c r="L7" s="25"/>
    </row>
    <row r="8" spans="1:12" ht="36.75" customHeight="1">
      <c r="A8" s="25"/>
      <c r="B8" s="25"/>
      <c r="C8" s="25"/>
      <c r="D8" s="25"/>
      <c r="E8" s="25"/>
      <c r="F8" s="25"/>
      <c r="G8" s="25"/>
      <c r="H8" s="25"/>
      <c r="I8" s="25"/>
      <c r="J8" s="26"/>
      <c r="K8" s="25"/>
      <c r="L8" s="25"/>
    </row>
    <row r="18" spans="4:4">
      <c r="D18" s="19"/>
    </row>
  </sheetData>
  <mergeCells count="1">
    <mergeCell ref="B7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B5" sqref="B5:H5"/>
    </sheetView>
  </sheetViews>
  <sheetFormatPr defaultRowHeight="15"/>
  <cols>
    <col min="2" max="2" width="17.7109375" customWidth="1"/>
    <col min="3" max="3" width="23" customWidth="1"/>
    <col min="4" max="4" width="24.28515625" customWidth="1"/>
    <col min="5" max="5" width="20.28515625" customWidth="1"/>
    <col min="6" max="6" width="17.85546875" customWidth="1"/>
    <col min="7" max="7" width="15.28515625" customWidth="1"/>
    <col min="8" max="8" width="14.5703125" customWidth="1"/>
  </cols>
  <sheetData>
    <row r="1" spans="1:12" ht="15.75" thickBot="1">
      <c r="A1" s="25"/>
      <c r="B1" s="25"/>
      <c r="C1" s="25"/>
      <c r="D1" s="25"/>
      <c r="E1" s="25"/>
      <c r="F1" s="25"/>
      <c r="G1" s="25"/>
      <c r="H1" s="25"/>
      <c r="I1" s="25"/>
      <c r="J1" s="26"/>
      <c r="K1" s="25"/>
      <c r="L1" s="25"/>
    </row>
    <row r="2" spans="1:12" ht="60.75" thickBot="1">
      <c r="A2" s="25"/>
      <c r="B2" s="32" t="s">
        <v>0</v>
      </c>
      <c r="C2" s="28" t="s">
        <v>1</v>
      </c>
      <c r="D2" s="13" t="s">
        <v>2</v>
      </c>
      <c r="E2" s="13" t="s">
        <v>3</v>
      </c>
      <c r="F2" s="13" t="s">
        <v>4</v>
      </c>
      <c r="G2" s="14" t="s">
        <v>7</v>
      </c>
      <c r="H2" s="30" t="s">
        <v>8</v>
      </c>
      <c r="I2" s="29" t="s">
        <v>5</v>
      </c>
      <c r="J2" s="31" t="s">
        <v>6</v>
      </c>
      <c r="K2" s="51" t="s">
        <v>9</v>
      </c>
      <c r="L2" s="25"/>
    </row>
    <row r="3" spans="1:12" ht="15.75" thickBot="1">
      <c r="A3" s="25"/>
      <c r="B3" s="43">
        <v>1</v>
      </c>
      <c r="C3" s="39" t="s">
        <v>35</v>
      </c>
      <c r="D3" s="40" t="s">
        <v>72</v>
      </c>
      <c r="E3" s="40" t="s">
        <v>36</v>
      </c>
      <c r="F3" s="40" t="s">
        <v>37</v>
      </c>
      <c r="G3" s="34">
        <v>2016</v>
      </c>
      <c r="H3" s="41" t="s">
        <v>38</v>
      </c>
      <c r="I3" s="35">
        <v>1</v>
      </c>
      <c r="J3" s="36"/>
      <c r="K3" s="52"/>
      <c r="L3" s="25"/>
    </row>
    <row r="4" spans="1:12" ht="15.75" thickBot="1">
      <c r="A4" s="25"/>
      <c r="B4" s="44">
        <v>2</v>
      </c>
      <c r="C4" s="45" t="s">
        <v>39</v>
      </c>
      <c r="D4" s="46" t="s">
        <v>77</v>
      </c>
      <c r="E4" s="46" t="s">
        <v>40</v>
      </c>
      <c r="F4" s="46" t="s">
        <v>41</v>
      </c>
      <c r="G4" s="47">
        <v>2016</v>
      </c>
      <c r="H4" s="48" t="s">
        <v>15</v>
      </c>
      <c r="I4" s="49">
        <v>1</v>
      </c>
      <c r="J4" s="50"/>
      <c r="K4" s="53"/>
      <c r="L4" s="25"/>
    </row>
    <row r="5" spans="1:12" ht="15.75" thickBot="1">
      <c r="A5" s="25"/>
      <c r="B5" s="62" t="s">
        <v>10</v>
      </c>
      <c r="C5" s="63"/>
      <c r="D5" s="63"/>
      <c r="E5" s="63"/>
      <c r="F5" s="63"/>
      <c r="G5" s="63"/>
      <c r="H5" s="65"/>
      <c r="I5" s="2">
        <f>SUM(I3:I4)</f>
        <v>2</v>
      </c>
      <c r="J5" s="42"/>
      <c r="K5" s="27"/>
      <c r="L5" s="25"/>
    </row>
    <row r="6" spans="1:12">
      <c r="A6" s="25"/>
      <c r="B6" s="25"/>
      <c r="C6" s="25"/>
      <c r="D6" s="25"/>
      <c r="E6" s="25"/>
      <c r="F6" s="25"/>
      <c r="G6" s="25"/>
      <c r="H6" s="25"/>
      <c r="I6" s="25"/>
      <c r="J6" s="26"/>
      <c r="K6" s="25"/>
      <c r="L6" s="25"/>
    </row>
  </sheetData>
  <mergeCells count="1">
    <mergeCell ref="B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8"/>
  <sheetViews>
    <sheetView topLeftCell="B1" workbookViewId="0">
      <selection activeCell="I8" sqref="I8"/>
    </sheetView>
  </sheetViews>
  <sheetFormatPr defaultRowHeight="15"/>
  <cols>
    <col min="2" max="2" width="11.42578125" customWidth="1"/>
    <col min="3" max="3" width="34.85546875" customWidth="1"/>
    <col min="4" max="4" width="27.7109375" customWidth="1"/>
    <col min="5" max="5" width="27.42578125" customWidth="1"/>
    <col min="6" max="6" width="22.85546875" customWidth="1"/>
    <col min="8" max="8" width="14" customWidth="1"/>
    <col min="10" max="11" width="15.28515625" customWidth="1"/>
  </cols>
  <sheetData>
    <row r="1" spans="1:12" ht="15.75" thickBot="1">
      <c r="A1" s="25"/>
      <c r="B1" s="26"/>
      <c r="C1" s="26"/>
      <c r="D1" s="26"/>
      <c r="E1" s="26"/>
      <c r="F1" s="26"/>
      <c r="G1" s="26"/>
      <c r="H1" s="26"/>
      <c r="I1" s="26"/>
      <c r="J1" s="25"/>
      <c r="K1" s="25"/>
      <c r="L1" s="25"/>
    </row>
    <row r="2" spans="1:12" ht="75.75" thickBot="1">
      <c r="A2" s="25"/>
      <c r="B2" s="12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4" t="s">
        <v>7</v>
      </c>
      <c r="H2" s="15" t="s">
        <v>8</v>
      </c>
      <c r="I2" s="16" t="s">
        <v>5</v>
      </c>
      <c r="J2" s="18" t="s">
        <v>6</v>
      </c>
      <c r="K2" s="17" t="s">
        <v>9</v>
      </c>
      <c r="L2" s="25"/>
    </row>
    <row r="3" spans="1:12" ht="30">
      <c r="A3" s="25"/>
      <c r="B3" s="11">
        <v>1</v>
      </c>
      <c r="C3" s="68" t="s">
        <v>42</v>
      </c>
      <c r="D3" s="66" t="s">
        <v>82</v>
      </c>
      <c r="E3" s="66" t="s">
        <v>43</v>
      </c>
      <c r="F3" s="66"/>
      <c r="G3" s="66">
        <v>2017</v>
      </c>
      <c r="H3" s="66" t="s">
        <v>13</v>
      </c>
      <c r="I3" s="69">
        <v>1</v>
      </c>
      <c r="J3" s="70">
        <v>11081485</v>
      </c>
      <c r="K3" s="22" t="s">
        <v>85</v>
      </c>
      <c r="L3" s="25"/>
    </row>
    <row r="4" spans="1:12" ht="30">
      <c r="A4" s="25"/>
      <c r="B4" s="7">
        <v>2</v>
      </c>
      <c r="C4" s="67" t="s">
        <v>44</v>
      </c>
      <c r="D4" s="71" t="s">
        <v>86</v>
      </c>
      <c r="E4" s="71" t="s">
        <v>45</v>
      </c>
      <c r="F4" s="71" t="s">
        <v>46</v>
      </c>
      <c r="G4" s="71">
        <v>2017</v>
      </c>
      <c r="H4" s="71" t="s">
        <v>47</v>
      </c>
      <c r="I4" s="72">
        <v>1</v>
      </c>
      <c r="J4" s="73">
        <v>2900000</v>
      </c>
      <c r="K4" s="23"/>
      <c r="L4" s="25"/>
    </row>
    <row r="5" spans="1:12" ht="30">
      <c r="A5" s="25"/>
      <c r="B5" s="7">
        <v>3</v>
      </c>
      <c r="C5" s="67" t="s">
        <v>48</v>
      </c>
      <c r="D5" s="71" t="s">
        <v>84</v>
      </c>
      <c r="E5" s="71" t="s">
        <v>49</v>
      </c>
      <c r="F5" s="71" t="s">
        <v>50</v>
      </c>
      <c r="G5" s="71">
        <v>2017</v>
      </c>
      <c r="H5" s="71" t="s">
        <v>23</v>
      </c>
      <c r="I5" s="72">
        <v>1</v>
      </c>
      <c r="J5" s="73">
        <v>2200000</v>
      </c>
      <c r="K5" s="23"/>
      <c r="L5" s="25"/>
    </row>
    <row r="6" spans="1:12" ht="30.75" thickBot="1">
      <c r="A6" s="25"/>
      <c r="B6" s="7">
        <v>4</v>
      </c>
      <c r="C6" s="67" t="s">
        <v>51</v>
      </c>
      <c r="D6" s="71" t="s">
        <v>83</v>
      </c>
      <c r="E6" s="71" t="s">
        <v>52</v>
      </c>
      <c r="F6" s="71" t="s">
        <v>53</v>
      </c>
      <c r="G6" s="71">
        <v>2017</v>
      </c>
      <c r="H6" s="71" t="s">
        <v>54</v>
      </c>
      <c r="I6" s="72">
        <v>1</v>
      </c>
      <c r="J6" s="73">
        <v>110595.6</v>
      </c>
      <c r="K6" s="23"/>
      <c r="L6" s="25"/>
    </row>
    <row r="7" spans="1:12" ht="15.75" thickBot="1">
      <c r="A7" s="25"/>
      <c r="B7" s="62" t="s">
        <v>10</v>
      </c>
      <c r="C7" s="63"/>
      <c r="D7" s="63"/>
      <c r="E7" s="63"/>
      <c r="F7" s="63"/>
      <c r="G7" s="63"/>
      <c r="H7" s="64"/>
      <c r="I7" s="10">
        <f>SUM(I3:I6)</f>
        <v>4</v>
      </c>
      <c r="J7" s="24">
        <f>SUM(J3:J6)</f>
        <v>16292080.6</v>
      </c>
      <c r="K7" s="27"/>
      <c r="L7" s="25"/>
    </row>
    <row r="8" spans="1:12" ht="54" customHeight="1">
      <c r="A8" s="25"/>
      <c r="B8" s="26"/>
      <c r="C8" s="26"/>
      <c r="D8" s="26"/>
      <c r="E8" s="26"/>
      <c r="F8" s="26"/>
      <c r="G8" s="26"/>
      <c r="H8" s="26"/>
      <c r="I8" s="26"/>
      <c r="J8" s="25"/>
      <c r="K8" s="25"/>
      <c r="L8" s="25"/>
    </row>
  </sheetData>
  <mergeCells count="1">
    <mergeCell ref="B7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activeCell="I11" sqref="I11"/>
    </sheetView>
  </sheetViews>
  <sheetFormatPr defaultRowHeight="15"/>
  <cols>
    <col min="3" max="3" width="41" customWidth="1"/>
    <col min="4" max="4" width="25.5703125" customWidth="1"/>
    <col min="5" max="5" width="16.85546875" customWidth="1"/>
    <col min="6" max="6" width="16.42578125" customWidth="1"/>
    <col min="7" max="7" width="12.5703125" customWidth="1"/>
    <col min="8" max="8" width="14.5703125" customWidth="1"/>
    <col min="10" max="11" width="16.85546875" customWidth="1"/>
  </cols>
  <sheetData>
    <row r="1" spans="1:12" ht="15.75" thickBot="1">
      <c r="A1" s="25"/>
      <c r="B1" s="26"/>
      <c r="C1" s="26"/>
      <c r="D1" s="26"/>
      <c r="E1" s="26"/>
      <c r="F1" s="26"/>
      <c r="G1" s="26"/>
      <c r="H1" s="26"/>
      <c r="I1" s="26"/>
      <c r="J1" s="25"/>
      <c r="K1" s="25"/>
      <c r="L1" s="25"/>
    </row>
    <row r="2" spans="1:12" ht="75.75" thickBot="1">
      <c r="A2" s="25"/>
      <c r="B2" s="12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4" t="s">
        <v>7</v>
      </c>
      <c r="H2" s="15" t="s">
        <v>8</v>
      </c>
      <c r="I2" s="16" t="s">
        <v>5</v>
      </c>
      <c r="J2" s="18" t="s">
        <v>6</v>
      </c>
      <c r="K2" s="17" t="s">
        <v>9</v>
      </c>
      <c r="L2" s="25"/>
    </row>
    <row r="3" spans="1:12" ht="30">
      <c r="A3" s="25"/>
      <c r="B3" s="11">
        <v>1</v>
      </c>
      <c r="C3" s="68" t="s">
        <v>57</v>
      </c>
      <c r="D3" s="66" t="s">
        <v>87</v>
      </c>
      <c r="E3" s="66" t="s">
        <v>55</v>
      </c>
      <c r="F3" s="66" t="s">
        <v>56</v>
      </c>
      <c r="G3" s="66">
        <v>2018</v>
      </c>
      <c r="H3" s="66" t="s">
        <v>47</v>
      </c>
      <c r="I3" s="69">
        <v>1</v>
      </c>
      <c r="J3" s="70">
        <v>19152000</v>
      </c>
      <c r="K3" s="22"/>
      <c r="L3" s="25"/>
    </row>
    <row r="4" spans="1:12" ht="30">
      <c r="A4" s="25"/>
      <c r="B4" s="7">
        <v>2</v>
      </c>
      <c r="C4" s="67" t="s">
        <v>88</v>
      </c>
      <c r="D4" s="71" t="s">
        <v>89</v>
      </c>
      <c r="E4" s="71" t="s">
        <v>58</v>
      </c>
      <c r="F4" s="71" t="s">
        <v>59</v>
      </c>
      <c r="G4" s="71">
        <v>2018</v>
      </c>
      <c r="H4" s="71" t="s">
        <v>60</v>
      </c>
      <c r="I4" s="72">
        <v>1</v>
      </c>
      <c r="J4" s="73">
        <v>20160000</v>
      </c>
      <c r="K4" s="23"/>
      <c r="L4" s="25"/>
    </row>
    <row r="5" spans="1:12">
      <c r="A5" s="25"/>
      <c r="B5" s="7">
        <v>3</v>
      </c>
      <c r="C5" s="67" t="s">
        <v>90</v>
      </c>
      <c r="D5" s="71" t="s">
        <v>89</v>
      </c>
      <c r="E5" s="71" t="s">
        <v>61</v>
      </c>
      <c r="F5" s="71" t="s">
        <v>59</v>
      </c>
      <c r="G5" s="71">
        <v>2018</v>
      </c>
      <c r="H5" s="71" t="s">
        <v>62</v>
      </c>
      <c r="I5" s="72">
        <v>1</v>
      </c>
      <c r="J5" s="73">
        <v>5400000</v>
      </c>
      <c r="K5" s="23"/>
      <c r="L5" s="25"/>
    </row>
    <row r="6" spans="1:12" ht="30">
      <c r="A6" s="25"/>
      <c r="B6" s="7">
        <v>4</v>
      </c>
      <c r="C6" s="67" t="s">
        <v>63</v>
      </c>
      <c r="D6" s="71" t="s">
        <v>91</v>
      </c>
      <c r="E6" s="71" t="s">
        <v>64</v>
      </c>
      <c r="F6" s="71" t="s">
        <v>65</v>
      </c>
      <c r="G6" s="71">
        <v>2018</v>
      </c>
      <c r="H6" s="71" t="s">
        <v>62</v>
      </c>
      <c r="I6" s="72">
        <v>1</v>
      </c>
      <c r="J6" s="73">
        <v>16500000</v>
      </c>
      <c r="K6" s="23"/>
      <c r="L6" s="25"/>
    </row>
    <row r="7" spans="1:12">
      <c r="A7" s="25"/>
      <c r="B7" s="7">
        <v>5</v>
      </c>
      <c r="C7" s="67" t="s">
        <v>66</v>
      </c>
      <c r="D7" s="71" t="s">
        <v>92</v>
      </c>
      <c r="E7" s="71"/>
      <c r="F7" s="71"/>
      <c r="G7" s="71">
        <v>2018</v>
      </c>
      <c r="H7" s="71" t="s">
        <v>67</v>
      </c>
      <c r="I7" s="72">
        <v>1</v>
      </c>
      <c r="J7" s="73">
        <v>561056.69999999995</v>
      </c>
      <c r="K7" s="23"/>
      <c r="L7" s="25"/>
    </row>
    <row r="8" spans="1:12" ht="30">
      <c r="A8" s="25"/>
      <c r="B8" s="7">
        <v>6</v>
      </c>
      <c r="C8" s="67" t="s">
        <v>68</v>
      </c>
      <c r="D8" s="71" t="s">
        <v>93</v>
      </c>
      <c r="E8" s="71" t="s">
        <v>69</v>
      </c>
      <c r="F8" s="71"/>
      <c r="G8" s="71">
        <v>2018</v>
      </c>
      <c r="H8" s="71" t="s">
        <v>70</v>
      </c>
      <c r="I8" s="72">
        <v>1</v>
      </c>
      <c r="J8" s="73">
        <v>751200</v>
      </c>
      <c r="K8" s="23"/>
      <c r="L8" s="25"/>
    </row>
    <row r="9" spans="1:12" ht="45.75" thickBot="1">
      <c r="A9" s="25"/>
      <c r="B9" s="7">
        <v>7</v>
      </c>
      <c r="C9" s="67" t="s">
        <v>71</v>
      </c>
      <c r="D9" s="71" t="s">
        <v>94</v>
      </c>
      <c r="E9" s="71"/>
      <c r="F9" s="71"/>
      <c r="G9" s="71">
        <v>2018</v>
      </c>
      <c r="H9" s="71" t="s">
        <v>15</v>
      </c>
      <c r="I9" s="72">
        <v>1</v>
      </c>
      <c r="J9" s="73">
        <v>6480000</v>
      </c>
      <c r="K9" s="23"/>
      <c r="L9" s="25"/>
    </row>
    <row r="10" spans="1:12" ht="15.75" thickBot="1">
      <c r="A10" s="25"/>
      <c r="B10" s="62" t="s">
        <v>10</v>
      </c>
      <c r="C10" s="63"/>
      <c r="D10" s="63"/>
      <c r="E10" s="63"/>
      <c r="F10" s="63"/>
      <c r="G10" s="63"/>
      <c r="H10" s="64"/>
      <c r="I10" s="10">
        <f>SUM(I3:I9)</f>
        <v>7</v>
      </c>
      <c r="J10" s="24">
        <f>SUM(J3:J9)</f>
        <v>69004256.700000003</v>
      </c>
      <c r="K10" s="27"/>
      <c r="L10" s="25"/>
    </row>
    <row r="11" spans="1:12">
      <c r="A11" s="25"/>
      <c r="B11" s="26"/>
      <c r="C11" s="26"/>
      <c r="D11" s="26"/>
      <c r="E11" s="26"/>
      <c r="F11" s="26"/>
      <c r="G11" s="26"/>
      <c r="H11" s="26"/>
      <c r="I11" s="26"/>
      <c r="J11" s="25"/>
      <c r="K11" s="25"/>
      <c r="L11" s="25"/>
    </row>
  </sheetData>
  <mergeCells count="1">
    <mergeCell ref="B10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2014</vt:lpstr>
      <vt:lpstr>2015</vt:lpstr>
      <vt:lpstr>2016</vt:lpstr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2019-02-06T10:37:36Z</dcterms:created>
  <dcterms:modified xsi:type="dcterms:W3CDTF">2019-04-15T15:51:33Z</dcterms:modified>
</cp:coreProperties>
</file>